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12180" windowHeight="9375" activeTab="2"/>
  </bookViews>
  <sheets>
    <sheet name="нижние модули" sheetId="2" r:id="rId1"/>
    <sheet name="верхние модули" sheetId="3" r:id="rId2"/>
    <sheet name="дополнительная комплектация" sheetId="1" r:id="rId3"/>
  </sheets>
  <definedNames>
    <definedName name="_xlnm.Print_Area" localSheetId="0">'нижние модули'!$A$1:$M$113</definedName>
  </definedNames>
  <calcPr calcId="144525"/>
</workbook>
</file>

<file path=xl/calcChain.xml><?xml version="1.0" encoding="utf-8"?>
<calcChain xmlns="http://schemas.openxmlformats.org/spreadsheetml/2006/main">
  <c r="P56" i="3" l="1"/>
  <c r="R58" i="3" l="1"/>
  <c r="S58" i="3" s="1"/>
  <c r="T58" i="3"/>
  <c r="U58" i="3" l="1"/>
</calcChain>
</file>

<file path=xl/sharedStrings.xml><?xml version="1.0" encoding="utf-8"?>
<sst xmlns="http://schemas.openxmlformats.org/spreadsheetml/2006/main" count="1143" uniqueCount="190">
  <si>
    <t>Фасад из МДФ, покрытый пленкой ПВХ (обратная сторона белая).</t>
  </si>
  <si>
    <t>Посудосушитель в шкафы руб./шт</t>
  </si>
  <si>
    <t>500 мм.</t>
  </si>
  <si>
    <t>600 мм.</t>
  </si>
  <si>
    <t>800 мм.</t>
  </si>
  <si>
    <t>Планки для столешниц Т-образ,Торц,Углов. руб./шт</t>
  </si>
  <si>
    <t>38 мм.</t>
  </si>
  <si>
    <t>размер</t>
  </si>
  <si>
    <t>Профиль для стеновых панелей руб./шт</t>
  </si>
  <si>
    <t>торц</t>
  </si>
  <si>
    <t>углов</t>
  </si>
  <si>
    <t>щелев</t>
  </si>
  <si>
    <t>цена</t>
  </si>
  <si>
    <t>150 мм.</t>
  </si>
  <si>
    <t>200 мм.</t>
  </si>
  <si>
    <t xml:space="preserve">250 мм. </t>
  </si>
  <si>
    <t xml:space="preserve">300 мм. </t>
  </si>
  <si>
    <t xml:space="preserve">350 мм. </t>
  </si>
  <si>
    <t xml:space="preserve">400 мм. </t>
  </si>
  <si>
    <t xml:space="preserve">450 мм. </t>
  </si>
  <si>
    <t xml:space="preserve">500 мм. </t>
  </si>
  <si>
    <t xml:space="preserve">600 мм. </t>
  </si>
  <si>
    <t xml:space="preserve">700 мм. </t>
  </si>
  <si>
    <t xml:space="preserve">800 мм. </t>
  </si>
  <si>
    <t xml:space="preserve">900 мм. </t>
  </si>
  <si>
    <t xml:space="preserve">1000 мм. </t>
  </si>
  <si>
    <t xml:space="preserve">150 мм. </t>
  </si>
  <si>
    <t xml:space="preserve">200 мм. </t>
  </si>
  <si>
    <t>ЭСКИЗ</t>
  </si>
  <si>
    <t>ГРУППА</t>
  </si>
  <si>
    <t>РАЗМЕР</t>
  </si>
  <si>
    <t>ПОСТФОРМИНГ</t>
  </si>
  <si>
    <t>2 ц.к.</t>
  </si>
  <si>
    <t>3 ц.к.</t>
  </si>
  <si>
    <t>L=500</t>
  </si>
  <si>
    <t>L=600</t>
  </si>
  <si>
    <t>L=800</t>
  </si>
  <si>
    <t>L=700</t>
  </si>
  <si>
    <t>L=900</t>
  </si>
  <si>
    <t>L=1000</t>
  </si>
  <si>
    <t>L=300</t>
  </si>
  <si>
    <t>L=350</t>
  </si>
  <si>
    <t>L=400</t>
  </si>
  <si>
    <t>L=450</t>
  </si>
  <si>
    <t>L=150</t>
  </si>
  <si>
    <t>L=200</t>
  </si>
  <si>
    <t>L=250</t>
  </si>
  <si>
    <t>L=320</t>
  </si>
  <si>
    <t>Комплект для встр. п-м машины 1дв.</t>
  </si>
  <si>
    <t>Комплект для стир. машины 2дв.</t>
  </si>
  <si>
    <t>L=500*</t>
  </si>
  <si>
    <t>L=600*</t>
  </si>
  <si>
    <t>Шкаф Н=720                                            1 дверь                                            Л/ПР</t>
  </si>
  <si>
    <t>Шкаф Н=920                                            1 дверь                                            Л/ПР</t>
  </si>
  <si>
    <t>Шкаф Н=600                                            1 стекло                                            Л/ПР</t>
  </si>
  <si>
    <t>Шкаф Н=720                                            1 стекло                                            Л/ПР</t>
  </si>
  <si>
    <t>Шкаф Н=920                                            1 стекло                                            Л/ПР</t>
  </si>
  <si>
    <t>Шкаф Н=600                                            2 двери</t>
  </si>
  <si>
    <t>Шкаф Н=720                                            2 двери</t>
  </si>
  <si>
    <t>Шкаф Н=920                                            2 двери</t>
  </si>
  <si>
    <t>Шкаф Н=600                                            2 двери                                            2 стекла</t>
  </si>
  <si>
    <t>Шкаф Н=720                                            2 двери                                            2 стекла</t>
  </si>
  <si>
    <t>Шкаф Н=920                                            2 двери                                            2 стекла</t>
  </si>
  <si>
    <t>Шкаф Н=920                                            ниша                                            1 дверь                                            Л/ПР</t>
  </si>
  <si>
    <t>Шкаф Н=920                                            ниша                                            1 дверь                                            1 стекло                                            Л/ПР</t>
  </si>
  <si>
    <t>Шкаф Н=920                                            ниша                                            1 дверь                                            1 стекло залицовка                                            Л/ПР</t>
  </si>
  <si>
    <t>Шкаф Н=920                                            ниша                                            2 двери</t>
  </si>
  <si>
    <t>Шкаф Н=920                                            ниша                                            2 двери залицовка</t>
  </si>
  <si>
    <t>Шкаф Н=920                                            ниша 2 двери                                            2 стекла</t>
  </si>
  <si>
    <t>Шкаф Н=920                                            ниша 2 двери                                            2 стекла залицовка</t>
  </si>
  <si>
    <t>Шкаф антресольный                                            Н=300                                            1 дверь</t>
  </si>
  <si>
    <t>Шкаф антресольный                                            Н=360                                            1 дверь</t>
  </si>
  <si>
    <t>Шкаф антресольный                                            Н=400                                            1 дверь</t>
  </si>
  <si>
    <t>Шкаф антресольный                                            Н=300 1 дверь                                            1 стекло</t>
  </si>
  <si>
    <t>Шкаф антресольный                                            Н=360 1 дверь                                            1 стекло</t>
  </si>
  <si>
    <t>Шкаф антресольный                                            Н=400 1 дверь                                            1 стекло</t>
  </si>
  <si>
    <t>Шкаф антресольный                                            Н=720                                            2 двери</t>
  </si>
  <si>
    <t>Шкаф антресольный                                            Н=720                                            2 двери                                            1 стекло</t>
  </si>
  <si>
    <t>Шкаф антресольный                                            Н=720                                            2 двери                                            2 стекла</t>
  </si>
  <si>
    <t>Полка         подвесная           Н=200</t>
  </si>
  <si>
    <t>Менсола с залицовкой</t>
  </si>
  <si>
    <t>Шкаф торц                                         откр радиусный                                            Н=600 Л/ПР</t>
  </si>
  <si>
    <t>Шкаф торц                                         откр радиусный                                            Н=720 Л/ПР</t>
  </si>
  <si>
    <t>Шкаф торц.                                            откр. радиусный                                            Н=920 Л/ПР</t>
  </si>
  <si>
    <t>Шкаф торц                                         откр скошенный                                            Н=600 Л/ПР</t>
  </si>
  <si>
    <t>Шкаф торц                                         откр скошенный                                            Н=720 Л/ПР</t>
  </si>
  <si>
    <t>Шкаф торц.                                            откр. скошенный                                            Н=920 Л/ПР</t>
  </si>
  <si>
    <t>Шкаф                                            открытый                                            Н=600</t>
  </si>
  <si>
    <t>Шкаф                                            открытый                                            Н=720</t>
  </si>
  <si>
    <t>Шкаф                                            открытый                                            Н=920</t>
  </si>
  <si>
    <t>Шкаф Н=600                                            торц. радиусный                                           Л/ПР</t>
  </si>
  <si>
    <t>Шкаф Н=720                                            торц. радиусный                                           Л/ПР</t>
  </si>
  <si>
    <t>Шкаф Н=920                                            торц. радиусный                                           Л/ПР</t>
  </si>
  <si>
    <t>Шкаф Н=600                                            торц. радиусный                                           1 ст. Л/ПР</t>
  </si>
  <si>
    <t>Шкаф Н=720                                            торц. радиусный                                           1 ст. Л/ПР</t>
  </si>
  <si>
    <t>Шкаф Н=920                                            торц. радиусный                                           1 стекло Л/ПР</t>
  </si>
  <si>
    <t>Шкаф Н=600                                          торц. скошенный Л/ПР</t>
  </si>
  <si>
    <t>Шкаф Н=720                                          торц. скошенный Л/ПР</t>
  </si>
  <si>
    <t>Шкаф Н=920                                          торц. скошенный Л/ПР</t>
  </si>
  <si>
    <t>Шкаф Н=600                                          торц. скошенный    1 ст. Л/ПР</t>
  </si>
  <si>
    <t>Шкаф Н=720                                            торц. скошенный    1 ст. Л/ПР</t>
  </si>
  <si>
    <t>Шкаф Н=920                                            торц. скошенный    1 ст. Л/ПР</t>
  </si>
  <si>
    <t>Шкаф Н=600                                            угл. радиус. 1ст  Л/ПР</t>
  </si>
  <si>
    <t>Шкаф Н=720                                            угл. радиус. 1ст  Л/ПР</t>
  </si>
  <si>
    <t>Шкаф Н=920                                            угл. радиус. 1ст  Л/ПР</t>
  </si>
  <si>
    <t>Шкаф Н=600                                            угловой трапеция                                            Л/ПР</t>
  </si>
  <si>
    <t>Шкаф Н=720                                            угловой трапеция                                            Л/ПР</t>
  </si>
  <si>
    <t>Шкаф Н=920                                            угловой трапеция                                            Л/ПР</t>
  </si>
  <si>
    <t>Шкаф Н=600                                            угловой трапеция                                             1ст. Л/ПР</t>
  </si>
  <si>
    <t>Шкаф Н=720                                            угловой трапеция                                            1ст. Л/ПР</t>
  </si>
  <si>
    <t>Шкаф Н=920                                            угловой трапеция                                            1ст. Л/ПР</t>
  </si>
  <si>
    <t>фасад МДФ16мм, Premium матовый</t>
  </si>
  <si>
    <t>фасад  МДФ16мм, Premium матовый, золото, серебро патина</t>
  </si>
  <si>
    <t>фасад  МДФ16мм Standart матовый, золото, серебро патина</t>
  </si>
  <si>
    <t>фасад МДФ16мм  Standart глянцевый металлик</t>
  </si>
  <si>
    <t>фасад МДФ16мм  Standart глянец</t>
  </si>
  <si>
    <t>фасад МДФ16мм Standart матовый</t>
  </si>
  <si>
    <t>28 мм</t>
  </si>
  <si>
    <t>38 мм</t>
  </si>
  <si>
    <t>Стекло</t>
  </si>
  <si>
    <t>Корпус ЛДСП 16 мм, кромка ПВХ 2 мм</t>
  </si>
  <si>
    <t>Нижний модуль высота 850 мм</t>
  </si>
  <si>
    <t>РАЗМЕР (ширина, мм)</t>
  </si>
  <si>
    <t>Тумба под мойку накладную</t>
  </si>
  <si>
    <t>Тумба под мойку врез</t>
  </si>
  <si>
    <t>Тумба под мойку врез угл прямой</t>
  </si>
  <si>
    <t>Тумба под мойку врез угл трапеция</t>
  </si>
  <si>
    <t>Тумба под мойку врез угл трапеция радиусный</t>
  </si>
  <si>
    <t>Тумба угол прямой</t>
  </si>
  <si>
    <t>Тумба                           угл трапеция                    Л/ПР</t>
  </si>
  <si>
    <t>Тумба                             угл трапеция                   радиусный Л/ПР</t>
  </si>
  <si>
    <t>-</t>
  </si>
  <si>
    <t>Тумба комб                                        2 ящика                   Л/ПР</t>
  </si>
  <si>
    <t>Тумба комб                                              3 ящика                                               Л/ПР</t>
  </si>
  <si>
    <t>Тумба комб                                                   4 ящика                                                        Л/ПР</t>
  </si>
  <si>
    <t>Тумба рабочий                                                           1 дверь                                                          Л/ПР</t>
  </si>
  <si>
    <t>Тумба рабочий                                                      1 дверь                                                           1 ящик                                            Л/ПР</t>
  </si>
  <si>
    <t>Тумба торц.скошен. Л/ПР</t>
  </si>
  <si>
    <t>Тумба торцевой радиусный Л/ПР</t>
  </si>
  <si>
    <t>Тумба торц. откр.скошен.                                                                  Л/ПР</t>
  </si>
  <si>
    <t>Тумба торцевой открытый радиусный                                                                      Л/ПР</t>
  </si>
  <si>
    <t>Тумба бутылочница</t>
  </si>
  <si>
    <t>Тумба под встраиваемую технику</t>
  </si>
  <si>
    <t>Тумба рабочая                                                                        2 двери                                                                      2 ящика</t>
  </si>
  <si>
    <t>Тумба рабочая                                                                        2 двери                                                                      1 ящик</t>
  </si>
  <si>
    <t>Тумба рабочая                       2 ящика</t>
  </si>
  <si>
    <t>Тумба рабочая                                                      3 ящика</t>
  </si>
  <si>
    <t xml:space="preserve">Тумба рабочая                                                                   4 ящика </t>
  </si>
  <si>
    <t>Тумба рабочая                                                                  2 двери</t>
  </si>
  <si>
    <t>*рассчитывается индивидуально</t>
  </si>
  <si>
    <t>Шкаф Н=600, глубина 300 мм, 1 дверь Л/ПР</t>
  </si>
  <si>
    <t>Шкаф Н=600 угл. радиусный  Л/ПР</t>
  </si>
  <si>
    <t>Шкаф Н=720 угл. радиусный  Л/ПР</t>
  </si>
  <si>
    <t>Шкаф Н=920 угл. радиусный  Л/ПР</t>
  </si>
  <si>
    <t xml:space="preserve">L=600 </t>
  </si>
  <si>
    <t>1 ц.к.</t>
  </si>
  <si>
    <t>Шкаф Н=920                                            ниша                                            1 дверь с декоративным элементом                                           Л/ПР</t>
  </si>
  <si>
    <t>Столешница из матового постформинга (толщ. 28 или 38 мм)</t>
  </si>
  <si>
    <t>Газлифт для антресольного шкафа</t>
  </si>
  <si>
    <t>В основную стоимость не включены ручки и петли.</t>
  </si>
  <si>
    <t>Нижние модули</t>
  </si>
  <si>
    <t>Высота модуля с ножками 850 мм.</t>
  </si>
  <si>
    <t>Ящики стола укомплектованы метабоксами.</t>
  </si>
  <si>
    <t>Фасад из МДФ, покрытый пленкой ПВХ (обр. сторона белая).</t>
  </si>
  <si>
    <t>Опоры рег. 100 мм. с цоколем (ЛДСП в цв. каркаса)</t>
  </si>
  <si>
    <t>Задник - ДВПО 4 мм</t>
  </si>
  <si>
    <t>Дополнительная комплектация</t>
  </si>
  <si>
    <t>400 мм</t>
  </si>
  <si>
    <t>700 мм</t>
  </si>
  <si>
    <t>Петля накладная</t>
  </si>
  <si>
    <t>без довводчиков</t>
  </si>
  <si>
    <t>с довводчиками</t>
  </si>
  <si>
    <t xml:space="preserve">Карниз </t>
  </si>
  <si>
    <t>Standart высота 75 мм</t>
  </si>
  <si>
    <t>Standart патина высота 75 мм</t>
  </si>
  <si>
    <t>Premium высота 103 мм</t>
  </si>
  <si>
    <t>Premium  патина высота 103 мм</t>
  </si>
  <si>
    <t>Карниз верхний, за п.м.</t>
  </si>
  <si>
    <t>Карниз верхний радиусный, шт.</t>
  </si>
  <si>
    <t>Цоколь пластик</t>
  </si>
  <si>
    <t>высота 100 мм</t>
  </si>
  <si>
    <t>стоимость за п.м.</t>
  </si>
  <si>
    <t>Доп.полка в ниж.модуль руб./шт.</t>
  </si>
  <si>
    <t>Доп.полка в верх.модуль руб./шт.</t>
  </si>
  <si>
    <t>высота 600мм</t>
  </si>
  <si>
    <t>Стеновая панель (мебельный щит) руб./п.м.</t>
  </si>
  <si>
    <t>две дв</t>
  </si>
  <si>
    <t>две дв стекло</t>
  </si>
  <si>
    <t>2 антрес</t>
  </si>
  <si>
    <t>ПРАЙС МЕБЕЛИ ДЛЯ КУХНИ (розница)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</si>
</sst>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0"/>
    <numFmt numFmtId="165" formatCode="#,##0.00\ &quot;₽&quot;"/>
    <numFmt numFmtId="166" formatCode="#,##0\ &quot;₽&quot;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i/>
      <sz val="11"/>
      <name val="Arial"/>
      <family val="2"/>
      <charset val="204"/>
    </font>
    <font>
      <i/>
      <u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sz val="9"/>
      <color rgb="FF434343"/>
      <name val="Tahoma"/>
      <family val="2"/>
      <charset val="204"/>
    </font>
    <font>
      <b/>
      <sz val="14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21">
    <xf numFmtId="0" fontId="0" fillId="0" borderId="0" xfId="0"/>
    <xf numFmtId="0" fontId="3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0" fillId="0" borderId="8" xfId="0" applyBorder="1"/>
    <xf numFmtId="0" fontId="5" fillId="0" borderId="24" xfId="0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9" fillId="0" borderId="0" xfId="0" applyFont="1" applyAlignment="1">
      <alignment horizontal="left" indent="15"/>
    </xf>
    <xf numFmtId="0" fontId="10" fillId="0" borderId="0" xfId="0" applyFont="1" applyAlignment="1">
      <alignment horizontal="left" vertical="center" wrapText="1"/>
    </xf>
    <xf numFmtId="0" fontId="11" fillId="2" borderId="0" xfId="2" applyFont="1" applyFill="1" applyAlignment="1">
      <alignment horizontal="left" vertical="center"/>
    </xf>
    <xf numFmtId="0" fontId="4" fillId="2" borderId="0" xfId="2" applyFill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164" fontId="15" fillId="0" borderId="8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164" fontId="15" fillId="0" borderId="12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8" fillId="0" borderId="19" xfId="0" applyFont="1" applyFill="1" applyBorder="1" applyAlignment="1">
      <alignment horizontal="left" vertical="center"/>
    </xf>
    <xf numFmtId="0" fontId="0" fillId="0" borderId="0" xfId="0" applyBorder="1" applyAlignment="1"/>
    <xf numFmtId="0" fontId="17" fillId="0" borderId="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" fontId="19" fillId="0" borderId="8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1" fontId="19" fillId="0" borderId="24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/>
    </xf>
    <xf numFmtId="1" fontId="19" fillId="0" borderId="27" xfId="0" applyNumberFormat="1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1" fontId="19" fillId="0" borderId="6" xfId="0" applyNumberFormat="1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1" fontId="19" fillId="0" borderId="36" xfId="0" applyNumberFormat="1" applyFont="1" applyFill="1" applyBorder="1" applyAlignment="1">
      <alignment horizontal="center" vertical="center"/>
    </xf>
    <xf numFmtId="164" fontId="15" fillId="0" borderId="36" xfId="0" applyNumberFormat="1" applyFont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1" fontId="19" fillId="0" borderId="37" xfId="0" applyNumberFormat="1" applyFont="1" applyFill="1" applyBorder="1" applyAlignment="1">
      <alignment horizontal="center" vertical="center"/>
    </xf>
    <xf numFmtId="1" fontId="19" fillId="0" borderId="39" xfId="0" applyNumberFormat="1" applyFont="1" applyFill="1" applyBorder="1" applyAlignment="1">
      <alignment horizontal="center" vertical="center"/>
    </xf>
    <xf numFmtId="1" fontId="19" fillId="0" borderId="31" xfId="0" applyNumberFormat="1" applyFont="1" applyFill="1" applyBorder="1" applyAlignment="1">
      <alignment horizontal="center" vertical="center"/>
    </xf>
    <xf numFmtId="1" fontId="19" fillId="0" borderId="38" xfId="0" applyNumberFormat="1" applyFont="1" applyFill="1" applyBorder="1" applyAlignment="1">
      <alignment horizontal="center" vertical="center"/>
    </xf>
    <xf numFmtId="1" fontId="19" fillId="0" borderId="4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0" fillId="0" borderId="17" xfId="0" applyBorder="1"/>
    <xf numFmtId="0" fontId="16" fillId="0" borderId="26" xfId="0" applyFont="1" applyFill="1" applyBorder="1" applyAlignment="1">
      <alignment vertical="center"/>
    </xf>
    <xf numFmtId="1" fontId="1" fillId="0" borderId="4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3" borderId="6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164" fontId="15" fillId="3" borderId="12" xfId="0" applyNumberFormat="1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/>
    </xf>
    <xf numFmtId="0" fontId="23" fillId="4" borderId="12" xfId="0" applyFont="1" applyFill="1" applyBorder="1"/>
    <xf numFmtId="0" fontId="23" fillId="4" borderId="13" xfId="0" applyFont="1" applyFill="1" applyBorder="1"/>
    <xf numFmtId="0" fontId="23" fillId="4" borderId="2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164" fontId="15" fillId="4" borderId="6" xfId="0" applyNumberFormat="1" applyFont="1" applyFill="1" applyBorder="1" applyAlignment="1">
      <alignment horizontal="center" vertical="center"/>
    </xf>
    <xf numFmtId="164" fontId="15" fillId="4" borderId="7" xfId="0" applyNumberFormat="1" applyFont="1" applyFill="1" applyBorder="1" applyAlignment="1">
      <alignment horizontal="center" vertical="center"/>
    </xf>
    <xf numFmtId="164" fontId="15" fillId="4" borderId="24" xfId="0" applyNumberFormat="1" applyFont="1" applyFill="1" applyBorder="1" applyAlignment="1">
      <alignment horizontal="center" vertical="center"/>
    </xf>
    <xf numFmtId="164" fontId="15" fillId="4" borderId="40" xfId="0" applyNumberFormat="1" applyFont="1" applyFill="1" applyBorder="1" applyAlignment="1">
      <alignment horizontal="center" vertical="center"/>
    </xf>
    <xf numFmtId="164" fontId="15" fillId="4" borderId="36" xfId="0" applyNumberFormat="1" applyFont="1" applyFill="1" applyBorder="1" applyAlignment="1">
      <alignment horizontal="center" vertical="center"/>
    </xf>
    <xf numFmtId="164" fontId="15" fillId="4" borderId="22" xfId="0" applyNumberFormat="1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164" fontId="15" fillId="4" borderId="8" xfId="0" applyNumberFormat="1" applyFont="1" applyFill="1" applyBorder="1" applyAlignment="1">
      <alignment horizontal="center" vertical="center"/>
    </xf>
    <xf numFmtId="164" fontId="15" fillId="4" borderId="15" xfId="0" applyNumberFormat="1" applyFont="1" applyFill="1" applyBorder="1" applyAlignment="1">
      <alignment horizontal="center" vertical="center"/>
    </xf>
    <xf numFmtId="164" fontId="15" fillId="4" borderId="12" xfId="0" applyNumberFormat="1" applyFont="1" applyFill="1" applyBorder="1" applyAlignment="1">
      <alignment horizontal="center" vertical="center"/>
    </xf>
    <xf numFmtId="164" fontId="15" fillId="4" borderId="13" xfId="0" applyNumberFormat="1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164" fontId="15" fillId="4" borderId="19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0" xfId="0" applyFill="1"/>
    <xf numFmtId="164" fontId="23" fillId="4" borderId="24" xfId="0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center" vertical="center"/>
    </xf>
    <xf numFmtId="164" fontId="23" fillId="4" borderId="6" xfId="0" applyNumberFormat="1" applyFont="1" applyFill="1" applyBorder="1" applyAlignment="1">
      <alignment horizontal="center" vertical="center"/>
    </xf>
    <xf numFmtId="164" fontId="23" fillId="4" borderId="12" xfId="0" applyNumberFormat="1" applyFont="1" applyFill="1" applyBorder="1" applyAlignment="1">
      <alignment horizontal="center" vertical="center"/>
    </xf>
    <xf numFmtId="164" fontId="23" fillId="4" borderId="7" xfId="0" applyNumberFormat="1" applyFont="1" applyFill="1" applyBorder="1" applyAlignment="1">
      <alignment horizontal="center" vertical="center"/>
    </xf>
    <xf numFmtId="164" fontId="23" fillId="4" borderId="15" xfId="0" applyNumberFormat="1" applyFont="1" applyFill="1" applyBorder="1" applyAlignment="1">
      <alignment horizontal="center" vertical="center"/>
    </xf>
    <xf numFmtId="164" fontId="23" fillId="4" borderId="13" xfId="0" applyNumberFormat="1" applyFont="1" applyFill="1" applyBorder="1" applyAlignment="1">
      <alignment horizontal="center" vertical="center"/>
    </xf>
    <xf numFmtId="164" fontId="15" fillId="4" borderId="20" xfId="0" applyNumberFormat="1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164" fontId="23" fillId="4" borderId="40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3" borderId="0" xfId="0" applyFill="1"/>
    <xf numFmtId="0" fontId="23" fillId="4" borderId="23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25" fillId="0" borderId="0" xfId="0" applyFont="1" applyFill="1" applyBorder="1"/>
    <xf numFmtId="0" fontId="26" fillId="0" borderId="0" xfId="0" applyFont="1" applyBorder="1" applyAlignment="1">
      <alignment vertical="center"/>
    </xf>
    <xf numFmtId="0" fontId="0" fillId="0" borderId="0" xfId="0" applyFill="1"/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/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right" vertical="center"/>
    </xf>
    <xf numFmtId="166" fontId="5" fillId="0" borderId="39" xfId="0" applyNumberFormat="1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vertical="center"/>
    </xf>
    <xf numFmtId="166" fontId="5" fillId="0" borderId="1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" fontId="0" fillId="0" borderId="0" xfId="0" applyNumberFormat="1"/>
    <xf numFmtId="164" fontId="15" fillId="0" borderId="44" xfId="0" applyNumberFormat="1" applyFont="1" applyBorder="1" applyAlignment="1">
      <alignment horizontal="center" vertical="center" wrapText="1"/>
    </xf>
    <xf numFmtId="164" fontId="15" fillId="0" borderId="45" xfId="0" applyNumberFormat="1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 applyProtection="1">
      <alignment horizontal="center"/>
    </xf>
    <xf numFmtId="0" fontId="23" fillId="4" borderId="30" xfId="0" applyFont="1" applyFill="1" applyBorder="1" applyAlignment="1" applyProtection="1">
      <alignment horizontal="center"/>
    </xf>
    <xf numFmtId="0" fontId="23" fillId="4" borderId="46" xfId="0" applyFont="1" applyFill="1" applyBorder="1" applyAlignment="1" applyProtection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165" fontId="5" fillId="0" borderId="39" xfId="0" applyNumberFormat="1" applyFont="1" applyBorder="1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png"/><Relationship Id="rId13" Type="http://schemas.openxmlformats.org/officeDocument/2006/relationships/image" Target="../media/image44.png"/><Relationship Id="rId18" Type="http://schemas.openxmlformats.org/officeDocument/2006/relationships/image" Target="../media/image49.png"/><Relationship Id="rId26" Type="http://schemas.openxmlformats.org/officeDocument/2006/relationships/image" Target="../media/image57.png"/><Relationship Id="rId39" Type="http://schemas.openxmlformats.org/officeDocument/2006/relationships/image" Target="../media/image70.png"/><Relationship Id="rId3" Type="http://schemas.openxmlformats.org/officeDocument/2006/relationships/image" Target="../media/image34.png"/><Relationship Id="rId21" Type="http://schemas.openxmlformats.org/officeDocument/2006/relationships/image" Target="../media/image52.png"/><Relationship Id="rId34" Type="http://schemas.openxmlformats.org/officeDocument/2006/relationships/image" Target="../media/image65.png"/><Relationship Id="rId42" Type="http://schemas.openxmlformats.org/officeDocument/2006/relationships/image" Target="../media/image73.png"/><Relationship Id="rId7" Type="http://schemas.openxmlformats.org/officeDocument/2006/relationships/image" Target="../media/image38.png"/><Relationship Id="rId12" Type="http://schemas.openxmlformats.org/officeDocument/2006/relationships/image" Target="../media/image43.png"/><Relationship Id="rId17" Type="http://schemas.openxmlformats.org/officeDocument/2006/relationships/image" Target="../media/image48.png"/><Relationship Id="rId25" Type="http://schemas.openxmlformats.org/officeDocument/2006/relationships/image" Target="../media/image56.png"/><Relationship Id="rId33" Type="http://schemas.openxmlformats.org/officeDocument/2006/relationships/image" Target="../media/image64.png"/><Relationship Id="rId38" Type="http://schemas.openxmlformats.org/officeDocument/2006/relationships/image" Target="../media/image69.png"/><Relationship Id="rId2" Type="http://schemas.openxmlformats.org/officeDocument/2006/relationships/image" Target="../media/image33.png"/><Relationship Id="rId16" Type="http://schemas.openxmlformats.org/officeDocument/2006/relationships/image" Target="../media/image47.png"/><Relationship Id="rId20" Type="http://schemas.openxmlformats.org/officeDocument/2006/relationships/image" Target="../media/image51.png"/><Relationship Id="rId29" Type="http://schemas.openxmlformats.org/officeDocument/2006/relationships/image" Target="../media/image60.png"/><Relationship Id="rId41" Type="http://schemas.openxmlformats.org/officeDocument/2006/relationships/image" Target="../media/image72.png"/><Relationship Id="rId1" Type="http://schemas.openxmlformats.org/officeDocument/2006/relationships/image" Target="../media/image32.png"/><Relationship Id="rId6" Type="http://schemas.openxmlformats.org/officeDocument/2006/relationships/image" Target="../media/image37.png"/><Relationship Id="rId11" Type="http://schemas.openxmlformats.org/officeDocument/2006/relationships/image" Target="../media/image42.png"/><Relationship Id="rId24" Type="http://schemas.openxmlformats.org/officeDocument/2006/relationships/image" Target="../media/image55.png"/><Relationship Id="rId32" Type="http://schemas.openxmlformats.org/officeDocument/2006/relationships/image" Target="../media/image63.png"/><Relationship Id="rId37" Type="http://schemas.openxmlformats.org/officeDocument/2006/relationships/image" Target="../media/image68.png"/><Relationship Id="rId40" Type="http://schemas.openxmlformats.org/officeDocument/2006/relationships/image" Target="../media/image71.png"/><Relationship Id="rId45" Type="http://schemas.openxmlformats.org/officeDocument/2006/relationships/image" Target="../media/image31.png"/><Relationship Id="rId5" Type="http://schemas.openxmlformats.org/officeDocument/2006/relationships/image" Target="../media/image36.png"/><Relationship Id="rId15" Type="http://schemas.openxmlformats.org/officeDocument/2006/relationships/image" Target="../media/image46.png"/><Relationship Id="rId23" Type="http://schemas.openxmlformats.org/officeDocument/2006/relationships/image" Target="../media/image54.png"/><Relationship Id="rId28" Type="http://schemas.openxmlformats.org/officeDocument/2006/relationships/image" Target="../media/image59.png"/><Relationship Id="rId36" Type="http://schemas.openxmlformats.org/officeDocument/2006/relationships/image" Target="../media/image67.png"/><Relationship Id="rId10" Type="http://schemas.openxmlformats.org/officeDocument/2006/relationships/image" Target="../media/image41.png"/><Relationship Id="rId19" Type="http://schemas.openxmlformats.org/officeDocument/2006/relationships/image" Target="../media/image50.png"/><Relationship Id="rId31" Type="http://schemas.openxmlformats.org/officeDocument/2006/relationships/image" Target="../media/image62.png"/><Relationship Id="rId44" Type="http://schemas.openxmlformats.org/officeDocument/2006/relationships/image" Target="../media/image75.png"/><Relationship Id="rId4" Type="http://schemas.openxmlformats.org/officeDocument/2006/relationships/image" Target="../media/image35.png"/><Relationship Id="rId9" Type="http://schemas.openxmlformats.org/officeDocument/2006/relationships/image" Target="../media/image40.png"/><Relationship Id="rId14" Type="http://schemas.openxmlformats.org/officeDocument/2006/relationships/image" Target="../media/image45.png"/><Relationship Id="rId22" Type="http://schemas.openxmlformats.org/officeDocument/2006/relationships/image" Target="../media/image53.png"/><Relationship Id="rId27" Type="http://schemas.openxmlformats.org/officeDocument/2006/relationships/image" Target="../media/image58.png"/><Relationship Id="rId30" Type="http://schemas.openxmlformats.org/officeDocument/2006/relationships/image" Target="../media/image61.png"/><Relationship Id="rId35" Type="http://schemas.openxmlformats.org/officeDocument/2006/relationships/image" Target="../media/image66.png"/><Relationship Id="rId43" Type="http://schemas.openxmlformats.org/officeDocument/2006/relationships/image" Target="../media/image7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12</xdr:row>
      <xdr:rowOff>99059</xdr:rowOff>
    </xdr:from>
    <xdr:to>
      <xdr:col>0</xdr:col>
      <xdr:colOff>552450</xdr:colOff>
      <xdr:row>12</xdr:row>
      <xdr:rowOff>639336</xdr:rowOff>
    </xdr:to>
    <xdr:pic>
      <xdr:nvPicPr>
        <xdr:cNvPr id="2" name="Picture 99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" y="984884"/>
          <a:ext cx="434340" cy="54027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</xdr:colOff>
      <xdr:row>13</xdr:row>
      <xdr:rowOff>131444</xdr:rowOff>
    </xdr:from>
    <xdr:to>
      <xdr:col>0</xdr:col>
      <xdr:colOff>543547</xdr:colOff>
      <xdr:row>14</xdr:row>
      <xdr:rowOff>238124</xdr:rowOff>
    </xdr:to>
    <xdr:pic>
      <xdr:nvPicPr>
        <xdr:cNvPr id="3" name="Picture 99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" y="1741169"/>
          <a:ext cx="507352" cy="497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140970</xdr:colOff>
      <xdr:row>15</xdr:row>
      <xdr:rowOff>36195</xdr:rowOff>
    </xdr:from>
    <xdr:to>
      <xdr:col>0</xdr:col>
      <xdr:colOff>476250</xdr:colOff>
      <xdr:row>16</xdr:row>
      <xdr:rowOff>133350</xdr:rowOff>
    </xdr:to>
    <xdr:pic>
      <xdr:nvPicPr>
        <xdr:cNvPr id="4" name="Picture 999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970" y="2769870"/>
          <a:ext cx="335280" cy="3733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17</xdr:row>
      <xdr:rowOff>26670</xdr:rowOff>
    </xdr:from>
    <xdr:to>
      <xdr:col>0</xdr:col>
      <xdr:colOff>544830</xdr:colOff>
      <xdr:row>19</xdr:row>
      <xdr:rowOff>163830</xdr:rowOff>
    </xdr:to>
    <xdr:pic>
      <xdr:nvPicPr>
        <xdr:cNvPr id="5" name="Picture 100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0" y="3293745"/>
          <a:ext cx="373380" cy="518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0</xdr:col>
      <xdr:colOff>569595</xdr:colOff>
      <xdr:row>21</xdr:row>
      <xdr:rowOff>270510</xdr:rowOff>
    </xdr:to>
    <xdr:pic>
      <xdr:nvPicPr>
        <xdr:cNvPr id="6" name="Picture 1000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3886200"/>
          <a:ext cx="464820" cy="441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22</xdr:row>
      <xdr:rowOff>150495</xdr:rowOff>
    </xdr:from>
    <xdr:to>
      <xdr:col>0</xdr:col>
      <xdr:colOff>533400</xdr:colOff>
      <xdr:row>23</xdr:row>
      <xdr:rowOff>333375</xdr:rowOff>
    </xdr:to>
    <xdr:pic>
      <xdr:nvPicPr>
        <xdr:cNvPr id="7" name="Picture 1000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4493895"/>
          <a:ext cx="457200" cy="3733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24</xdr:row>
      <xdr:rowOff>127635</xdr:rowOff>
    </xdr:from>
    <xdr:to>
      <xdr:col>0</xdr:col>
      <xdr:colOff>563880</xdr:colOff>
      <xdr:row>24</xdr:row>
      <xdr:rowOff>638175</xdr:rowOff>
    </xdr:to>
    <xdr:pic>
      <xdr:nvPicPr>
        <xdr:cNvPr id="8" name="Picture 1000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480" y="5242560"/>
          <a:ext cx="533400" cy="5105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25</xdr:row>
      <xdr:rowOff>123825</xdr:rowOff>
    </xdr:from>
    <xdr:to>
      <xdr:col>0</xdr:col>
      <xdr:colOff>533400</xdr:colOff>
      <xdr:row>26</xdr:row>
      <xdr:rowOff>241935</xdr:rowOff>
    </xdr:to>
    <xdr:pic>
      <xdr:nvPicPr>
        <xdr:cNvPr id="9" name="Picture 1001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" y="6000750"/>
          <a:ext cx="472440" cy="441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108585</xdr:colOff>
      <xdr:row>27</xdr:row>
      <xdr:rowOff>53340</xdr:rowOff>
    </xdr:from>
    <xdr:to>
      <xdr:col>0</xdr:col>
      <xdr:colOff>550545</xdr:colOff>
      <xdr:row>28</xdr:row>
      <xdr:rowOff>348615</xdr:rowOff>
    </xdr:to>
    <xdr:pic>
      <xdr:nvPicPr>
        <xdr:cNvPr id="10" name="Picture 1001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8585" y="6568440"/>
          <a:ext cx="441960" cy="485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29</xdr:row>
      <xdr:rowOff>74295</xdr:rowOff>
    </xdr:from>
    <xdr:to>
      <xdr:col>0</xdr:col>
      <xdr:colOff>525780</xdr:colOff>
      <xdr:row>30</xdr:row>
      <xdr:rowOff>139700</xdr:rowOff>
    </xdr:to>
    <xdr:pic>
      <xdr:nvPicPr>
        <xdr:cNvPr id="11" name="Picture 1001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4300" y="7189470"/>
          <a:ext cx="411480" cy="525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30</xdr:row>
      <xdr:rowOff>15240</xdr:rowOff>
    </xdr:from>
    <xdr:to>
      <xdr:col>0</xdr:col>
      <xdr:colOff>579120</xdr:colOff>
      <xdr:row>34</xdr:row>
      <xdr:rowOff>137160</xdr:rowOff>
    </xdr:to>
    <xdr:pic>
      <xdr:nvPicPr>
        <xdr:cNvPr id="12" name="Picture 1003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860" y="7040880"/>
          <a:ext cx="556260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35</xdr:row>
      <xdr:rowOff>15240</xdr:rowOff>
    </xdr:from>
    <xdr:to>
      <xdr:col>0</xdr:col>
      <xdr:colOff>579120</xdr:colOff>
      <xdr:row>39</xdr:row>
      <xdr:rowOff>137160</xdr:rowOff>
    </xdr:to>
    <xdr:pic>
      <xdr:nvPicPr>
        <xdr:cNvPr id="15" name="Picture 1004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2860" y="9441180"/>
          <a:ext cx="556260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34290</xdr:rowOff>
    </xdr:from>
    <xdr:to>
      <xdr:col>0</xdr:col>
      <xdr:colOff>571500</xdr:colOff>
      <xdr:row>44</xdr:row>
      <xdr:rowOff>163830</xdr:rowOff>
    </xdr:to>
    <xdr:pic>
      <xdr:nvPicPr>
        <xdr:cNvPr id="17" name="Picture 1005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2245340"/>
          <a:ext cx="571500" cy="8915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112395</xdr:colOff>
      <xdr:row>45</xdr:row>
      <xdr:rowOff>36195</xdr:rowOff>
    </xdr:from>
    <xdr:to>
      <xdr:col>0</xdr:col>
      <xdr:colOff>455295</xdr:colOff>
      <xdr:row>47</xdr:row>
      <xdr:rowOff>173355</xdr:rowOff>
    </xdr:to>
    <xdr:pic>
      <xdr:nvPicPr>
        <xdr:cNvPr id="18" name="Picture 1005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2395" y="11351895"/>
          <a:ext cx="342900" cy="518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53</xdr:row>
      <xdr:rowOff>0</xdr:rowOff>
    </xdr:from>
    <xdr:to>
      <xdr:col>0</xdr:col>
      <xdr:colOff>594360</xdr:colOff>
      <xdr:row>58</xdr:row>
      <xdr:rowOff>45720</xdr:rowOff>
    </xdr:to>
    <xdr:pic>
      <xdr:nvPicPr>
        <xdr:cNvPr id="19" name="Picture 1005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620" y="13693140"/>
          <a:ext cx="586740" cy="845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63</xdr:row>
      <xdr:rowOff>7620</xdr:rowOff>
    </xdr:from>
    <xdr:to>
      <xdr:col>1</xdr:col>
      <xdr:colOff>0</xdr:colOff>
      <xdr:row>68</xdr:row>
      <xdr:rowOff>83820</xdr:rowOff>
    </xdr:to>
    <xdr:pic>
      <xdr:nvPicPr>
        <xdr:cNvPr id="22" name="Picture 1007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20" y="19057620"/>
          <a:ext cx="601980" cy="876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73</xdr:row>
      <xdr:rowOff>15240</xdr:rowOff>
    </xdr:from>
    <xdr:to>
      <xdr:col>0</xdr:col>
      <xdr:colOff>601980</xdr:colOff>
      <xdr:row>78</xdr:row>
      <xdr:rowOff>76200</xdr:rowOff>
    </xdr:to>
    <xdr:pic>
      <xdr:nvPicPr>
        <xdr:cNvPr id="24" name="Picture 1007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620" y="22265640"/>
          <a:ext cx="594360" cy="861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81</xdr:row>
      <xdr:rowOff>99060</xdr:rowOff>
    </xdr:from>
    <xdr:to>
      <xdr:col>0</xdr:col>
      <xdr:colOff>579120</xdr:colOff>
      <xdr:row>85</xdr:row>
      <xdr:rowOff>137160</xdr:rowOff>
    </xdr:to>
    <xdr:pic>
      <xdr:nvPicPr>
        <xdr:cNvPr id="25" name="Picture 1007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0480" y="23629620"/>
          <a:ext cx="548640" cy="6781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87</xdr:row>
      <xdr:rowOff>53340</xdr:rowOff>
    </xdr:from>
    <xdr:to>
      <xdr:col>0</xdr:col>
      <xdr:colOff>594360</xdr:colOff>
      <xdr:row>93</xdr:row>
      <xdr:rowOff>7620</xdr:rowOff>
    </xdr:to>
    <xdr:pic>
      <xdr:nvPicPr>
        <xdr:cNvPr id="26" name="Picture 1010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2860" y="25130760"/>
          <a:ext cx="571500" cy="914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95</xdr:row>
      <xdr:rowOff>30480</xdr:rowOff>
    </xdr:from>
    <xdr:to>
      <xdr:col>0</xdr:col>
      <xdr:colOff>594360</xdr:colOff>
      <xdr:row>100</xdr:row>
      <xdr:rowOff>137160</xdr:rowOff>
    </xdr:to>
    <xdr:pic>
      <xdr:nvPicPr>
        <xdr:cNvPr id="27" name="Picture 1010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0480" y="26388060"/>
          <a:ext cx="563880" cy="906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</xdr:colOff>
      <xdr:row>101</xdr:row>
      <xdr:rowOff>15240</xdr:rowOff>
    </xdr:from>
    <xdr:to>
      <xdr:col>0</xdr:col>
      <xdr:colOff>457200</xdr:colOff>
      <xdr:row>101</xdr:row>
      <xdr:rowOff>587375</xdr:rowOff>
    </xdr:to>
    <xdr:pic>
      <xdr:nvPicPr>
        <xdr:cNvPr id="28" name="Picture 1010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3340" y="23113365"/>
          <a:ext cx="403860" cy="57213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102</xdr:row>
      <xdr:rowOff>39370</xdr:rowOff>
    </xdr:from>
    <xdr:to>
      <xdr:col>0</xdr:col>
      <xdr:colOff>472440</xdr:colOff>
      <xdr:row>102</xdr:row>
      <xdr:rowOff>610870</xdr:rowOff>
    </xdr:to>
    <xdr:pic>
      <xdr:nvPicPr>
        <xdr:cNvPr id="29" name="Picture 1013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1920" y="23820120"/>
          <a:ext cx="35052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103</xdr:row>
      <xdr:rowOff>30480</xdr:rowOff>
    </xdr:from>
    <xdr:to>
      <xdr:col>0</xdr:col>
      <xdr:colOff>441960</xdr:colOff>
      <xdr:row>103</xdr:row>
      <xdr:rowOff>350520</xdr:rowOff>
    </xdr:to>
    <xdr:pic>
      <xdr:nvPicPr>
        <xdr:cNvPr id="30" name="Picture 1013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44780" y="29649420"/>
          <a:ext cx="297180" cy="3200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104</xdr:row>
      <xdr:rowOff>30480</xdr:rowOff>
    </xdr:from>
    <xdr:to>
      <xdr:col>0</xdr:col>
      <xdr:colOff>464820</xdr:colOff>
      <xdr:row>104</xdr:row>
      <xdr:rowOff>449580</xdr:rowOff>
    </xdr:to>
    <xdr:pic>
      <xdr:nvPicPr>
        <xdr:cNvPr id="31" name="Picture 10163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3820" y="30038040"/>
          <a:ext cx="3810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105</xdr:row>
      <xdr:rowOff>22860</xdr:rowOff>
    </xdr:from>
    <xdr:to>
      <xdr:col>0</xdr:col>
      <xdr:colOff>527590</xdr:colOff>
      <xdr:row>106</xdr:row>
      <xdr:rowOff>269875</xdr:rowOff>
    </xdr:to>
    <xdr:pic>
      <xdr:nvPicPr>
        <xdr:cNvPr id="32" name="Picture 1016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44780" y="25518110"/>
          <a:ext cx="382810" cy="5803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107</xdr:row>
      <xdr:rowOff>30480</xdr:rowOff>
    </xdr:from>
    <xdr:to>
      <xdr:col>0</xdr:col>
      <xdr:colOff>518160</xdr:colOff>
      <xdr:row>108</xdr:row>
      <xdr:rowOff>243840</xdr:rowOff>
    </xdr:to>
    <xdr:pic>
      <xdr:nvPicPr>
        <xdr:cNvPr id="33" name="Picture 10165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9060" y="30921960"/>
          <a:ext cx="419100" cy="4876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48</xdr:row>
      <xdr:rowOff>38100</xdr:rowOff>
    </xdr:from>
    <xdr:to>
      <xdr:col>0</xdr:col>
      <xdr:colOff>403860</xdr:colOff>
      <xdr:row>50</xdr:row>
      <xdr:rowOff>137160</xdr:rowOff>
    </xdr:to>
    <xdr:pic>
      <xdr:nvPicPr>
        <xdr:cNvPr id="34" name="Picture 144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3820" y="12931140"/>
          <a:ext cx="32004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</xdr:colOff>
      <xdr:row>109</xdr:row>
      <xdr:rowOff>106680</xdr:rowOff>
    </xdr:from>
    <xdr:to>
      <xdr:col>0</xdr:col>
      <xdr:colOff>586740</xdr:colOff>
      <xdr:row>110</xdr:row>
      <xdr:rowOff>396240</xdr:rowOff>
    </xdr:to>
    <xdr:pic>
      <xdr:nvPicPr>
        <xdr:cNvPr id="60" name="Picture 5714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5720" y="47221140"/>
          <a:ext cx="541020" cy="6400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111</xdr:row>
      <xdr:rowOff>45720</xdr:rowOff>
    </xdr:from>
    <xdr:to>
      <xdr:col>0</xdr:col>
      <xdr:colOff>524524</xdr:colOff>
      <xdr:row>112</xdr:row>
      <xdr:rowOff>466725</xdr:rowOff>
    </xdr:to>
    <xdr:pic>
      <xdr:nvPicPr>
        <xdr:cNvPr id="61" name="Picture 578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8100" y="26163270"/>
          <a:ext cx="486424" cy="611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109</xdr:row>
      <xdr:rowOff>0</xdr:rowOff>
    </xdr:from>
    <xdr:to>
      <xdr:col>0</xdr:col>
      <xdr:colOff>571500</xdr:colOff>
      <xdr:row>109</xdr:row>
      <xdr:rowOff>0</xdr:rowOff>
    </xdr:to>
    <xdr:pic>
      <xdr:nvPicPr>
        <xdr:cNvPr id="62" name="Picture 10404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0480" y="46969680"/>
          <a:ext cx="541020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15875</xdr:colOff>
      <xdr:row>0</xdr:row>
      <xdr:rowOff>254001</xdr:rowOff>
    </xdr:from>
    <xdr:to>
      <xdr:col>4</xdr:col>
      <xdr:colOff>492125</xdr:colOff>
      <xdr:row>5</xdr:row>
      <xdr:rowOff>22486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5875" y="254001"/>
          <a:ext cx="3222625" cy="1244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216</xdr:row>
      <xdr:rowOff>389516</xdr:rowOff>
    </xdr:from>
    <xdr:to>
      <xdr:col>0</xdr:col>
      <xdr:colOff>472440</xdr:colOff>
      <xdr:row>217</xdr:row>
      <xdr:rowOff>541916</xdr:rowOff>
    </xdr:to>
    <xdr:pic>
      <xdr:nvPicPr>
        <xdr:cNvPr id="2" name="Picture 205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13" y="120494163"/>
          <a:ext cx="37338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11654</xdr:colOff>
      <xdr:row>12</xdr:row>
      <xdr:rowOff>225462</xdr:rowOff>
    </xdr:from>
    <xdr:to>
      <xdr:col>0</xdr:col>
      <xdr:colOff>583154</xdr:colOff>
      <xdr:row>14</xdr:row>
      <xdr:rowOff>126402</xdr:rowOff>
    </xdr:to>
    <xdr:pic>
      <xdr:nvPicPr>
        <xdr:cNvPr id="3" name="Picture 198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507" y="3654462"/>
          <a:ext cx="571500" cy="10439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38</xdr:row>
      <xdr:rowOff>53340</xdr:rowOff>
    </xdr:from>
    <xdr:to>
      <xdr:col>0</xdr:col>
      <xdr:colOff>594360</xdr:colOff>
      <xdr:row>40</xdr:row>
      <xdr:rowOff>38100</xdr:rowOff>
    </xdr:to>
    <xdr:pic>
      <xdr:nvPicPr>
        <xdr:cNvPr id="4" name="Picture 198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" y="5433060"/>
          <a:ext cx="586740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</xdr:colOff>
      <xdr:row>48</xdr:row>
      <xdr:rowOff>15240</xdr:rowOff>
    </xdr:from>
    <xdr:to>
      <xdr:col>0</xdr:col>
      <xdr:colOff>556260</xdr:colOff>
      <xdr:row>49</xdr:row>
      <xdr:rowOff>495300</xdr:rowOff>
    </xdr:to>
    <xdr:pic>
      <xdr:nvPicPr>
        <xdr:cNvPr id="5" name="Picture 198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640" y="6995160"/>
          <a:ext cx="487680" cy="9753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57</xdr:row>
      <xdr:rowOff>515470</xdr:rowOff>
    </xdr:from>
    <xdr:to>
      <xdr:col>0</xdr:col>
      <xdr:colOff>594360</xdr:colOff>
      <xdr:row>58</xdr:row>
      <xdr:rowOff>492610</xdr:rowOff>
    </xdr:to>
    <xdr:pic>
      <xdr:nvPicPr>
        <xdr:cNvPr id="6" name="Picture 1988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713" y="29661970"/>
          <a:ext cx="571500" cy="548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64</xdr:row>
      <xdr:rowOff>30480</xdr:rowOff>
    </xdr:from>
    <xdr:to>
      <xdr:col>0</xdr:col>
      <xdr:colOff>594360</xdr:colOff>
      <xdr:row>65</xdr:row>
      <xdr:rowOff>198120</xdr:rowOff>
    </xdr:to>
    <xdr:pic>
      <xdr:nvPicPr>
        <xdr:cNvPr id="7" name="Picture 1988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680" y="10096500"/>
          <a:ext cx="586740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69</xdr:row>
      <xdr:rowOff>30480</xdr:rowOff>
    </xdr:from>
    <xdr:to>
      <xdr:col>1</xdr:col>
      <xdr:colOff>0</xdr:colOff>
      <xdr:row>70</xdr:row>
      <xdr:rowOff>190500</xdr:rowOff>
    </xdr:to>
    <xdr:pic>
      <xdr:nvPicPr>
        <xdr:cNvPr id="8" name="Picture 1994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0020" y="11612880"/>
          <a:ext cx="548640" cy="7315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74</xdr:row>
      <xdr:rowOff>7620</xdr:rowOff>
    </xdr:from>
    <xdr:to>
      <xdr:col>0</xdr:col>
      <xdr:colOff>487680</xdr:colOff>
      <xdr:row>75</xdr:row>
      <xdr:rowOff>213360</xdr:rowOff>
    </xdr:to>
    <xdr:pic>
      <xdr:nvPicPr>
        <xdr:cNvPr id="9" name="Picture 1995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5740" y="12801600"/>
          <a:ext cx="381000" cy="7772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17032</xdr:colOff>
      <xdr:row>80</xdr:row>
      <xdr:rowOff>489921</xdr:rowOff>
    </xdr:from>
    <xdr:to>
      <xdr:col>0</xdr:col>
      <xdr:colOff>562355</xdr:colOff>
      <xdr:row>82</xdr:row>
      <xdr:rowOff>515471</xdr:rowOff>
    </xdr:to>
    <xdr:pic>
      <xdr:nvPicPr>
        <xdr:cNvPr id="10" name="Picture 1995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7885" y="42780921"/>
          <a:ext cx="545323" cy="1168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28239</xdr:colOff>
      <xdr:row>86</xdr:row>
      <xdr:rowOff>250562</xdr:rowOff>
    </xdr:from>
    <xdr:to>
      <xdr:col>0</xdr:col>
      <xdr:colOff>580437</xdr:colOff>
      <xdr:row>88</xdr:row>
      <xdr:rowOff>380999</xdr:rowOff>
    </xdr:to>
    <xdr:pic>
      <xdr:nvPicPr>
        <xdr:cNvPr id="11" name="Picture 1995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9092" y="45970562"/>
          <a:ext cx="552198" cy="127343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39444</xdr:colOff>
      <xdr:row>93</xdr:row>
      <xdr:rowOff>411031</xdr:rowOff>
    </xdr:from>
    <xdr:to>
      <xdr:col>0</xdr:col>
      <xdr:colOff>580369</xdr:colOff>
      <xdr:row>95</xdr:row>
      <xdr:rowOff>515470</xdr:rowOff>
    </xdr:to>
    <xdr:pic>
      <xdr:nvPicPr>
        <xdr:cNvPr id="12" name="Picture 1995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0297" y="50131531"/>
          <a:ext cx="540925" cy="124743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35859</xdr:colOff>
      <xdr:row>98</xdr:row>
      <xdr:rowOff>351417</xdr:rowOff>
    </xdr:from>
    <xdr:to>
      <xdr:col>0</xdr:col>
      <xdr:colOff>571501</xdr:colOff>
      <xdr:row>99</xdr:row>
      <xdr:rowOff>548447</xdr:rowOff>
    </xdr:to>
    <xdr:pic>
      <xdr:nvPicPr>
        <xdr:cNvPr id="13" name="Picture 2003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6712" y="52929417"/>
          <a:ext cx="535642" cy="7685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17032</xdr:colOff>
      <xdr:row>101</xdr:row>
      <xdr:rowOff>231737</xdr:rowOff>
    </xdr:from>
    <xdr:to>
      <xdr:col>0</xdr:col>
      <xdr:colOff>581863</xdr:colOff>
      <xdr:row>102</xdr:row>
      <xdr:rowOff>470646</xdr:rowOff>
    </xdr:to>
    <xdr:pic>
      <xdr:nvPicPr>
        <xdr:cNvPr id="14" name="Picture 2003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7885" y="54524237"/>
          <a:ext cx="564831" cy="8104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20618</xdr:colOff>
      <xdr:row>104</xdr:row>
      <xdr:rowOff>366208</xdr:rowOff>
    </xdr:from>
    <xdr:to>
      <xdr:col>0</xdr:col>
      <xdr:colOff>547063</xdr:colOff>
      <xdr:row>105</xdr:row>
      <xdr:rowOff>504264</xdr:rowOff>
    </xdr:to>
    <xdr:pic>
      <xdr:nvPicPr>
        <xdr:cNvPr id="15" name="Picture 2005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1471" y="56373208"/>
          <a:ext cx="526445" cy="70955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31824</xdr:colOff>
      <xdr:row>107</xdr:row>
      <xdr:rowOff>433444</xdr:rowOff>
    </xdr:from>
    <xdr:to>
      <xdr:col>0</xdr:col>
      <xdr:colOff>577895</xdr:colOff>
      <xdr:row>109</xdr:row>
      <xdr:rowOff>22412</xdr:rowOff>
    </xdr:to>
    <xdr:pic>
      <xdr:nvPicPr>
        <xdr:cNvPr id="16" name="Picture 2005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2677" y="58154944"/>
          <a:ext cx="546071" cy="73196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113</xdr:row>
      <xdr:rowOff>298077</xdr:rowOff>
    </xdr:from>
    <xdr:to>
      <xdr:col>0</xdr:col>
      <xdr:colOff>594360</xdr:colOff>
      <xdr:row>114</xdr:row>
      <xdr:rowOff>259977</xdr:rowOff>
    </xdr:to>
    <xdr:pic>
      <xdr:nvPicPr>
        <xdr:cNvPr id="18" name="Picture 2007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3713" y="61448577"/>
          <a:ext cx="571500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144</xdr:row>
      <xdr:rowOff>0</xdr:rowOff>
    </xdr:from>
    <xdr:to>
      <xdr:col>0</xdr:col>
      <xdr:colOff>594360</xdr:colOff>
      <xdr:row>144</xdr:row>
      <xdr:rowOff>510540</xdr:rowOff>
    </xdr:to>
    <xdr:pic>
      <xdr:nvPicPr>
        <xdr:cNvPr id="19" name="Picture 2007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1920" y="25839420"/>
          <a:ext cx="571500" cy="464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159</xdr:row>
      <xdr:rowOff>137160</xdr:rowOff>
    </xdr:from>
    <xdr:to>
      <xdr:col>0</xdr:col>
      <xdr:colOff>601980</xdr:colOff>
      <xdr:row>160</xdr:row>
      <xdr:rowOff>381000</xdr:rowOff>
    </xdr:to>
    <xdr:pic>
      <xdr:nvPicPr>
        <xdr:cNvPr id="20" name="Picture 2010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1920" y="28376880"/>
          <a:ext cx="579120" cy="7010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168</xdr:row>
      <xdr:rowOff>0</xdr:rowOff>
    </xdr:from>
    <xdr:to>
      <xdr:col>0</xdr:col>
      <xdr:colOff>594360</xdr:colOff>
      <xdr:row>169</xdr:row>
      <xdr:rowOff>213360</xdr:rowOff>
    </xdr:to>
    <xdr:pic>
      <xdr:nvPicPr>
        <xdr:cNvPr id="21" name="Picture 2010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1920" y="29679900"/>
          <a:ext cx="571500" cy="6934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176</xdr:row>
      <xdr:rowOff>0</xdr:rowOff>
    </xdr:from>
    <xdr:to>
      <xdr:col>0</xdr:col>
      <xdr:colOff>594360</xdr:colOff>
      <xdr:row>177</xdr:row>
      <xdr:rowOff>213360</xdr:rowOff>
    </xdr:to>
    <xdr:pic>
      <xdr:nvPicPr>
        <xdr:cNvPr id="22" name="Picture 201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6680" y="30960060"/>
          <a:ext cx="586740" cy="6934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184</xdr:row>
      <xdr:rowOff>83820</xdr:rowOff>
    </xdr:from>
    <xdr:to>
      <xdr:col>0</xdr:col>
      <xdr:colOff>594360</xdr:colOff>
      <xdr:row>184</xdr:row>
      <xdr:rowOff>518160</xdr:rowOff>
    </xdr:to>
    <xdr:pic>
      <xdr:nvPicPr>
        <xdr:cNvPr id="23" name="Picture 2016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1920" y="32324040"/>
          <a:ext cx="571500" cy="3886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195</xdr:row>
      <xdr:rowOff>99060</xdr:rowOff>
    </xdr:from>
    <xdr:to>
      <xdr:col>0</xdr:col>
      <xdr:colOff>594360</xdr:colOff>
      <xdr:row>195</xdr:row>
      <xdr:rowOff>434340</xdr:rowOff>
    </xdr:to>
    <xdr:pic>
      <xdr:nvPicPr>
        <xdr:cNvPr id="24" name="Picture 2019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6680" y="34831020"/>
          <a:ext cx="586740" cy="2895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122368</xdr:colOff>
      <xdr:row>202</xdr:row>
      <xdr:rowOff>44375</xdr:rowOff>
    </xdr:from>
    <xdr:to>
      <xdr:col>0</xdr:col>
      <xdr:colOff>450028</xdr:colOff>
      <xdr:row>202</xdr:row>
      <xdr:rowOff>562535</xdr:rowOff>
    </xdr:to>
    <xdr:pic>
      <xdr:nvPicPr>
        <xdr:cNvPr id="25" name="Picture 2019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23221" y="112058375"/>
          <a:ext cx="327660" cy="518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175260</xdr:colOff>
      <xdr:row>205</xdr:row>
      <xdr:rowOff>30480</xdr:rowOff>
    </xdr:from>
    <xdr:to>
      <xdr:col>0</xdr:col>
      <xdr:colOff>396240</xdr:colOff>
      <xdr:row>205</xdr:row>
      <xdr:rowOff>601980</xdr:rowOff>
    </xdr:to>
    <xdr:pic>
      <xdr:nvPicPr>
        <xdr:cNvPr id="26" name="Picture 2022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74320" y="121759980"/>
          <a:ext cx="22098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78441</xdr:colOff>
      <xdr:row>207</xdr:row>
      <xdr:rowOff>269836</xdr:rowOff>
    </xdr:from>
    <xdr:to>
      <xdr:col>0</xdr:col>
      <xdr:colOff>459890</xdr:colOff>
      <xdr:row>208</xdr:row>
      <xdr:rowOff>515727</xdr:rowOff>
    </xdr:to>
    <xdr:pic>
      <xdr:nvPicPr>
        <xdr:cNvPr id="27" name="Picture 20228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79294" y="115230983"/>
          <a:ext cx="381449" cy="81739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105302</xdr:colOff>
      <xdr:row>210</xdr:row>
      <xdr:rowOff>90095</xdr:rowOff>
    </xdr:from>
    <xdr:to>
      <xdr:col>0</xdr:col>
      <xdr:colOff>518160</xdr:colOff>
      <xdr:row>211</xdr:row>
      <xdr:rowOff>246529</xdr:rowOff>
    </xdr:to>
    <xdr:pic>
      <xdr:nvPicPr>
        <xdr:cNvPr id="28" name="Picture 20229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06155" y="116765742"/>
          <a:ext cx="412858" cy="7279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79786</xdr:colOff>
      <xdr:row>212</xdr:row>
      <xdr:rowOff>284629</xdr:rowOff>
    </xdr:from>
    <xdr:to>
      <xdr:col>0</xdr:col>
      <xdr:colOff>529366</xdr:colOff>
      <xdr:row>213</xdr:row>
      <xdr:rowOff>459889</xdr:rowOff>
    </xdr:to>
    <xdr:pic>
      <xdr:nvPicPr>
        <xdr:cNvPr id="29" name="Picture 2033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80639" y="118103276"/>
          <a:ext cx="449580" cy="7467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221</xdr:row>
      <xdr:rowOff>30480</xdr:rowOff>
    </xdr:from>
    <xdr:to>
      <xdr:col>0</xdr:col>
      <xdr:colOff>533400</xdr:colOff>
      <xdr:row>222</xdr:row>
      <xdr:rowOff>259080</xdr:rowOff>
    </xdr:to>
    <xdr:pic>
      <xdr:nvPicPr>
        <xdr:cNvPr id="30" name="Picture 20377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2880" y="132618480"/>
          <a:ext cx="449580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137160</xdr:colOff>
      <xdr:row>222</xdr:row>
      <xdr:rowOff>489473</xdr:rowOff>
    </xdr:from>
    <xdr:to>
      <xdr:col>0</xdr:col>
      <xdr:colOff>502920</xdr:colOff>
      <xdr:row>223</xdr:row>
      <xdr:rowOff>504713</xdr:rowOff>
    </xdr:to>
    <xdr:pic>
      <xdr:nvPicPr>
        <xdr:cNvPr id="31" name="Picture 20581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38013" y="124023120"/>
          <a:ext cx="365760" cy="5867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231</xdr:row>
      <xdr:rowOff>243840</xdr:rowOff>
    </xdr:from>
    <xdr:to>
      <xdr:col>0</xdr:col>
      <xdr:colOff>556260</xdr:colOff>
      <xdr:row>232</xdr:row>
      <xdr:rowOff>449580</xdr:rowOff>
    </xdr:to>
    <xdr:pic>
      <xdr:nvPicPr>
        <xdr:cNvPr id="32" name="Picture 20582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60020" y="140261340"/>
          <a:ext cx="495300" cy="7772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240</xdr:row>
      <xdr:rowOff>15240</xdr:rowOff>
    </xdr:from>
    <xdr:to>
      <xdr:col>0</xdr:col>
      <xdr:colOff>541020</xdr:colOff>
      <xdr:row>241</xdr:row>
      <xdr:rowOff>205740</xdr:rowOff>
    </xdr:to>
    <xdr:pic>
      <xdr:nvPicPr>
        <xdr:cNvPr id="33" name="Picture 2063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60020" y="145176240"/>
          <a:ext cx="480060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215</xdr:row>
      <xdr:rowOff>38100</xdr:rowOff>
    </xdr:from>
    <xdr:to>
      <xdr:col>0</xdr:col>
      <xdr:colOff>487680</xdr:colOff>
      <xdr:row>216</xdr:row>
      <xdr:rowOff>83820</xdr:rowOff>
    </xdr:to>
    <xdr:pic>
      <xdr:nvPicPr>
        <xdr:cNvPr id="46" name="Picture 2037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60020" y="78204060"/>
          <a:ext cx="426720" cy="617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101749</xdr:colOff>
      <xdr:row>218</xdr:row>
      <xdr:rowOff>379655</xdr:rowOff>
    </xdr:from>
    <xdr:to>
      <xdr:col>0</xdr:col>
      <xdr:colOff>558949</xdr:colOff>
      <xdr:row>219</xdr:row>
      <xdr:rowOff>547295</xdr:rowOff>
    </xdr:to>
    <xdr:pic>
      <xdr:nvPicPr>
        <xdr:cNvPr id="47" name="Picture 20338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02602" y="121627302"/>
          <a:ext cx="457200" cy="7391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224</xdr:row>
      <xdr:rowOff>544606</xdr:rowOff>
    </xdr:from>
    <xdr:to>
      <xdr:col>0</xdr:col>
      <xdr:colOff>571500</xdr:colOff>
      <xdr:row>225</xdr:row>
      <xdr:rowOff>552226</xdr:rowOff>
    </xdr:to>
    <xdr:pic>
      <xdr:nvPicPr>
        <xdr:cNvPr id="48" name="Picture 20583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38953" y="125221253"/>
          <a:ext cx="53340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227</xdr:row>
      <xdr:rowOff>68580</xdr:rowOff>
    </xdr:from>
    <xdr:to>
      <xdr:col>0</xdr:col>
      <xdr:colOff>579120</xdr:colOff>
      <xdr:row>228</xdr:row>
      <xdr:rowOff>213360</xdr:rowOff>
    </xdr:to>
    <xdr:pic>
      <xdr:nvPicPr>
        <xdr:cNvPr id="49" name="Picture 20630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9540" y="137800080"/>
          <a:ext cx="548640" cy="7162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229</xdr:row>
      <xdr:rowOff>22860</xdr:rowOff>
    </xdr:from>
    <xdr:to>
      <xdr:col>0</xdr:col>
      <xdr:colOff>541020</xdr:colOff>
      <xdr:row>229</xdr:row>
      <xdr:rowOff>525780</xdr:rowOff>
    </xdr:to>
    <xdr:pic>
      <xdr:nvPicPr>
        <xdr:cNvPr id="50" name="Picture 20682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37160" y="138897360"/>
          <a:ext cx="502920" cy="5029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236</xdr:row>
      <xdr:rowOff>121920</xdr:rowOff>
    </xdr:from>
    <xdr:to>
      <xdr:col>0</xdr:col>
      <xdr:colOff>556260</xdr:colOff>
      <xdr:row>237</xdr:row>
      <xdr:rowOff>358140</xdr:rowOff>
    </xdr:to>
    <xdr:pic>
      <xdr:nvPicPr>
        <xdr:cNvPr id="51" name="Picture 20631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29540" y="142996920"/>
          <a:ext cx="525780" cy="8077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72614</xdr:colOff>
      <xdr:row>200</xdr:row>
      <xdr:rowOff>202602</xdr:rowOff>
    </xdr:from>
    <xdr:to>
      <xdr:col>0</xdr:col>
      <xdr:colOff>506954</xdr:colOff>
      <xdr:row>201</xdr:row>
      <xdr:rowOff>286422</xdr:rowOff>
    </xdr:to>
    <xdr:pic>
      <xdr:nvPicPr>
        <xdr:cNvPr id="52" name="Picture 20132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73467" y="111073602"/>
          <a:ext cx="434340" cy="6553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203</xdr:row>
      <xdr:rowOff>152400</xdr:rowOff>
    </xdr:from>
    <xdr:to>
      <xdr:col>0</xdr:col>
      <xdr:colOff>449580</xdr:colOff>
      <xdr:row>204</xdr:row>
      <xdr:rowOff>243840</xdr:rowOff>
    </xdr:to>
    <xdr:pic>
      <xdr:nvPicPr>
        <xdr:cNvPr id="53" name="Picture 20133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98120" y="40233600"/>
          <a:ext cx="350520" cy="6629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129</xdr:row>
      <xdr:rowOff>458096</xdr:rowOff>
    </xdr:from>
    <xdr:to>
      <xdr:col>0</xdr:col>
      <xdr:colOff>594360</xdr:colOff>
      <xdr:row>130</xdr:row>
      <xdr:rowOff>419996</xdr:rowOff>
    </xdr:to>
    <xdr:pic>
      <xdr:nvPicPr>
        <xdr:cNvPr id="54" name="Picture 2007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3713" y="70752596"/>
          <a:ext cx="571500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21</xdr:row>
      <xdr:rowOff>369795</xdr:rowOff>
    </xdr:from>
    <xdr:to>
      <xdr:col>0</xdr:col>
      <xdr:colOff>573075</xdr:colOff>
      <xdr:row>23</xdr:row>
      <xdr:rowOff>275398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0854" y="8942295"/>
          <a:ext cx="573074" cy="10486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</xdr:colOff>
      <xdr:row>30</xdr:row>
      <xdr:rowOff>313765</xdr:rowOff>
    </xdr:from>
    <xdr:to>
      <xdr:col>0</xdr:col>
      <xdr:colOff>584279</xdr:colOff>
      <xdr:row>32</xdr:row>
      <xdr:rowOff>219368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12058" y="14029765"/>
          <a:ext cx="573074" cy="1048603"/>
        </a:xfrm>
        <a:prstGeom prst="rect">
          <a:avLst/>
        </a:prstGeom>
      </xdr:spPr>
    </xdr:pic>
    <xdr:clientData/>
  </xdr:twoCellAnchor>
  <xdr:twoCellAnchor editAs="oneCell">
    <xdr:from>
      <xdr:col>0</xdr:col>
      <xdr:colOff>44825</xdr:colOff>
      <xdr:row>66</xdr:row>
      <xdr:rowOff>515471</xdr:rowOff>
    </xdr:from>
    <xdr:to>
      <xdr:col>0</xdr:col>
      <xdr:colOff>593913</xdr:colOff>
      <xdr:row>68</xdr:row>
      <xdr:rowOff>64550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45678" y="34805471"/>
          <a:ext cx="549088" cy="692079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60</xdr:row>
      <xdr:rowOff>537882</xdr:rowOff>
    </xdr:from>
    <xdr:to>
      <xdr:col>0</xdr:col>
      <xdr:colOff>595486</xdr:colOff>
      <xdr:row>61</xdr:row>
      <xdr:rowOff>515070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23265" y="31398882"/>
          <a:ext cx="573074" cy="548688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55</xdr:row>
      <xdr:rowOff>0</xdr:rowOff>
    </xdr:from>
    <xdr:to>
      <xdr:col>0</xdr:col>
      <xdr:colOff>595486</xdr:colOff>
      <xdr:row>55</xdr:row>
      <xdr:rowOff>548688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23265" y="28003500"/>
          <a:ext cx="573074" cy="548688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</xdr:colOff>
      <xdr:row>121</xdr:row>
      <xdr:rowOff>112059</xdr:rowOff>
    </xdr:from>
    <xdr:to>
      <xdr:col>0</xdr:col>
      <xdr:colOff>572265</xdr:colOff>
      <xdr:row>122</xdr:row>
      <xdr:rowOff>44824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34470" y="65834559"/>
          <a:ext cx="538648" cy="504265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43</xdr:row>
      <xdr:rowOff>381000</xdr:rowOff>
    </xdr:from>
    <xdr:to>
      <xdr:col>0</xdr:col>
      <xdr:colOff>596473</xdr:colOff>
      <xdr:row>45</xdr:row>
      <xdr:rowOff>365858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12059" y="21526500"/>
          <a:ext cx="585267" cy="1127858"/>
        </a:xfrm>
        <a:prstGeom prst="rect">
          <a:avLst/>
        </a:prstGeom>
      </xdr:spPr>
    </xdr:pic>
    <xdr:clientData/>
  </xdr:twoCellAnchor>
  <xdr:twoCellAnchor editAs="oneCell">
    <xdr:from>
      <xdr:col>0</xdr:col>
      <xdr:colOff>15874</xdr:colOff>
      <xdr:row>0</xdr:row>
      <xdr:rowOff>85913</xdr:rowOff>
    </xdr:from>
    <xdr:to>
      <xdr:col>4</xdr:col>
      <xdr:colOff>492124</xdr:colOff>
      <xdr:row>4</xdr:row>
      <xdr:rowOff>56104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5874" y="85913"/>
          <a:ext cx="3300132" cy="122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4</xdr:col>
      <xdr:colOff>1</xdr:colOff>
      <xdr:row>7</xdr:row>
      <xdr:rowOff>40910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9050"/>
          <a:ext cx="3581400" cy="138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showWhiteSpace="0" view="pageBreakPreview" topLeftCell="A3" zoomScale="85" zoomScaleNormal="100" zoomScaleSheetLayoutView="85" workbookViewId="0">
      <selection activeCell="G17" sqref="G17"/>
    </sheetView>
  </sheetViews>
  <sheetFormatPr defaultRowHeight="15" x14ac:dyDescent="0.25"/>
  <cols>
    <col min="2" max="2" width="14.85546875" customWidth="1"/>
    <col min="3" max="3" width="8" customWidth="1"/>
    <col min="4" max="4" width="9.28515625" customWidth="1"/>
    <col min="5" max="5" width="7.7109375" customWidth="1"/>
    <col min="6" max="6" width="8" customWidth="1"/>
    <col min="7" max="7" width="7.5703125" customWidth="1"/>
    <col min="8" max="8" width="10" customWidth="1"/>
    <col min="9" max="9" width="9.140625" customWidth="1"/>
    <col min="10" max="10" width="9" customWidth="1"/>
    <col min="11" max="11" width="9.5703125" customWidth="1"/>
    <col min="12" max="12" width="8.85546875" customWidth="1"/>
    <col min="243" max="243" width="10.28515625" customWidth="1"/>
    <col min="244" max="244" width="7" customWidth="1"/>
    <col min="245" max="248" width="5.7109375" customWidth="1"/>
    <col min="249" max="250" width="5.28515625" customWidth="1"/>
    <col min="251" max="251" width="6" customWidth="1"/>
    <col min="252" max="252" width="6.42578125" customWidth="1"/>
    <col min="253" max="253" width="5.42578125" customWidth="1"/>
    <col min="254" max="254" width="6" customWidth="1"/>
    <col min="255" max="255" width="6.140625" customWidth="1"/>
    <col min="256" max="256" width="6.28515625" customWidth="1"/>
    <col min="257" max="257" width="6.42578125" customWidth="1"/>
    <col min="258" max="258" width="6.5703125" customWidth="1"/>
    <col min="259" max="259" width="6.42578125" customWidth="1"/>
    <col min="260" max="264" width="3.85546875" customWidth="1"/>
    <col min="499" max="499" width="10.28515625" customWidth="1"/>
    <col min="500" max="500" width="7" customWidth="1"/>
    <col min="501" max="504" width="5.7109375" customWidth="1"/>
    <col min="505" max="506" width="5.28515625" customWidth="1"/>
    <col min="507" max="507" width="6" customWidth="1"/>
    <col min="508" max="508" width="6.42578125" customWidth="1"/>
    <col min="509" max="509" width="5.42578125" customWidth="1"/>
    <col min="510" max="510" width="6" customWidth="1"/>
    <col min="511" max="511" width="6.140625" customWidth="1"/>
    <col min="512" max="512" width="6.28515625" customWidth="1"/>
    <col min="513" max="513" width="6.42578125" customWidth="1"/>
    <col min="514" max="514" width="6.5703125" customWidth="1"/>
    <col min="515" max="515" width="6.42578125" customWidth="1"/>
    <col min="516" max="520" width="3.85546875" customWidth="1"/>
    <col min="755" max="755" width="10.28515625" customWidth="1"/>
    <col min="756" max="756" width="7" customWidth="1"/>
    <col min="757" max="760" width="5.7109375" customWidth="1"/>
    <col min="761" max="762" width="5.28515625" customWidth="1"/>
    <col min="763" max="763" width="6" customWidth="1"/>
    <col min="764" max="764" width="6.42578125" customWidth="1"/>
    <col min="765" max="765" width="5.42578125" customWidth="1"/>
    <col min="766" max="766" width="6" customWidth="1"/>
    <col min="767" max="767" width="6.140625" customWidth="1"/>
    <col min="768" max="768" width="6.28515625" customWidth="1"/>
    <col min="769" max="769" width="6.42578125" customWidth="1"/>
    <col min="770" max="770" width="6.5703125" customWidth="1"/>
    <col min="771" max="771" width="6.42578125" customWidth="1"/>
    <col min="772" max="776" width="3.85546875" customWidth="1"/>
    <col min="1011" max="1011" width="10.28515625" customWidth="1"/>
    <col min="1012" max="1012" width="7" customWidth="1"/>
    <col min="1013" max="1016" width="5.7109375" customWidth="1"/>
    <col min="1017" max="1018" width="5.28515625" customWidth="1"/>
    <col min="1019" max="1019" width="6" customWidth="1"/>
    <col min="1020" max="1020" width="6.42578125" customWidth="1"/>
    <col min="1021" max="1021" width="5.42578125" customWidth="1"/>
    <col min="1022" max="1022" width="6" customWidth="1"/>
    <col min="1023" max="1023" width="6.140625" customWidth="1"/>
    <col min="1024" max="1024" width="6.28515625" customWidth="1"/>
    <col min="1025" max="1025" width="6.42578125" customWidth="1"/>
    <col min="1026" max="1026" width="6.5703125" customWidth="1"/>
    <col min="1027" max="1027" width="6.42578125" customWidth="1"/>
    <col min="1028" max="1032" width="3.85546875" customWidth="1"/>
    <col min="1267" max="1267" width="10.28515625" customWidth="1"/>
    <col min="1268" max="1268" width="7" customWidth="1"/>
    <col min="1269" max="1272" width="5.7109375" customWidth="1"/>
    <col min="1273" max="1274" width="5.28515625" customWidth="1"/>
    <col min="1275" max="1275" width="6" customWidth="1"/>
    <col min="1276" max="1276" width="6.42578125" customWidth="1"/>
    <col min="1277" max="1277" width="5.42578125" customWidth="1"/>
    <col min="1278" max="1278" width="6" customWidth="1"/>
    <col min="1279" max="1279" width="6.140625" customWidth="1"/>
    <col min="1280" max="1280" width="6.28515625" customWidth="1"/>
    <col min="1281" max="1281" width="6.42578125" customWidth="1"/>
    <col min="1282" max="1282" width="6.5703125" customWidth="1"/>
    <col min="1283" max="1283" width="6.42578125" customWidth="1"/>
    <col min="1284" max="1288" width="3.85546875" customWidth="1"/>
    <col min="1523" max="1523" width="10.28515625" customWidth="1"/>
    <col min="1524" max="1524" width="7" customWidth="1"/>
    <col min="1525" max="1528" width="5.7109375" customWidth="1"/>
    <col min="1529" max="1530" width="5.28515625" customWidth="1"/>
    <col min="1531" max="1531" width="6" customWidth="1"/>
    <col min="1532" max="1532" width="6.42578125" customWidth="1"/>
    <col min="1533" max="1533" width="5.42578125" customWidth="1"/>
    <col min="1534" max="1534" width="6" customWidth="1"/>
    <col min="1535" max="1535" width="6.140625" customWidth="1"/>
    <col min="1536" max="1536" width="6.28515625" customWidth="1"/>
    <col min="1537" max="1537" width="6.42578125" customWidth="1"/>
    <col min="1538" max="1538" width="6.5703125" customWidth="1"/>
    <col min="1539" max="1539" width="6.42578125" customWidth="1"/>
    <col min="1540" max="1544" width="3.85546875" customWidth="1"/>
    <col min="1779" max="1779" width="10.28515625" customWidth="1"/>
    <col min="1780" max="1780" width="7" customWidth="1"/>
    <col min="1781" max="1784" width="5.7109375" customWidth="1"/>
    <col min="1785" max="1786" width="5.28515625" customWidth="1"/>
    <col min="1787" max="1787" width="6" customWidth="1"/>
    <col min="1788" max="1788" width="6.42578125" customWidth="1"/>
    <col min="1789" max="1789" width="5.42578125" customWidth="1"/>
    <col min="1790" max="1790" width="6" customWidth="1"/>
    <col min="1791" max="1791" width="6.140625" customWidth="1"/>
    <col min="1792" max="1792" width="6.28515625" customWidth="1"/>
    <col min="1793" max="1793" width="6.42578125" customWidth="1"/>
    <col min="1794" max="1794" width="6.5703125" customWidth="1"/>
    <col min="1795" max="1795" width="6.42578125" customWidth="1"/>
    <col min="1796" max="1800" width="3.85546875" customWidth="1"/>
    <col min="2035" max="2035" width="10.28515625" customWidth="1"/>
    <col min="2036" max="2036" width="7" customWidth="1"/>
    <col min="2037" max="2040" width="5.7109375" customWidth="1"/>
    <col min="2041" max="2042" width="5.28515625" customWidth="1"/>
    <col min="2043" max="2043" width="6" customWidth="1"/>
    <col min="2044" max="2044" width="6.42578125" customWidth="1"/>
    <col min="2045" max="2045" width="5.42578125" customWidth="1"/>
    <col min="2046" max="2046" width="6" customWidth="1"/>
    <col min="2047" max="2047" width="6.140625" customWidth="1"/>
    <col min="2048" max="2048" width="6.28515625" customWidth="1"/>
    <col min="2049" max="2049" width="6.42578125" customWidth="1"/>
    <col min="2050" max="2050" width="6.5703125" customWidth="1"/>
    <col min="2051" max="2051" width="6.42578125" customWidth="1"/>
    <col min="2052" max="2056" width="3.85546875" customWidth="1"/>
    <col min="2291" max="2291" width="10.28515625" customWidth="1"/>
    <col min="2292" max="2292" width="7" customWidth="1"/>
    <col min="2293" max="2296" width="5.7109375" customWidth="1"/>
    <col min="2297" max="2298" width="5.28515625" customWidth="1"/>
    <col min="2299" max="2299" width="6" customWidth="1"/>
    <col min="2300" max="2300" width="6.42578125" customWidth="1"/>
    <col min="2301" max="2301" width="5.42578125" customWidth="1"/>
    <col min="2302" max="2302" width="6" customWidth="1"/>
    <col min="2303" max="2303" width="6.140625" customWidth="1"/>
    <col min="2304" max="2304" width="6.28515625" customWidth="1"/>
    <col min="2305" max="2305" width="6.42578125" customWidth="1"/>
    <col min="2306" max="2306" width="6.5703125" customWidth="1"/>
    <col min="2307" max="2307" width="6.42578125" customWidth="1"/>
    <col min="2308" max="2312" width="3.85546875" customWidth="1"/>
    <col min="2547" max="2547" width="10.28515625" customWidth="1"/>
    <col min="2548" max="2548" width="7" customWidth="1"/>
    <col min="2549" max="2552" width="5.7109375" customWidth="1"/>
    <col min="2553" max="2554" width="5.28515625" customWidth="1"/>
    <col min="2555" max="2555" width="6" customWidth="1"/>
    <col min="2556" max="2556" width="6.42578125" customWidth="1"/>
    <col min="2557" max="2557" width="5.42578125" customWidth="1"/>
    <col min="2558" max="2558" width="6" customWidth="1"/>
    <col min="2559" max="2559" width="6.140625" customWidth="1"/>
    <col min="2560" max="2560" width="6.28515625" customWidth="1"/>
    <col min="2561" max="2561" width="6.42578125" customWidth="1"/>
    <col min="2562" max="2562" width="6.5703125" customWidth="1"/>
    <col min="2563" max="2563" width="6.42578125" customWidth="1"/>
    <col min="2564" max="2568" width="3.85546875" customWidth="1"/>
    <col min="2803" max="2803" width="10.28515625" customWidth="1"/>
    <col min="2804" max="2804" width="7" customWidth="1"/>
    <col min="2805" max="2808" width="5.7109375" customWidth="1"/>
    <col min="2809" max="2810" width="5.28515625" customWidth="1"/>
    <col min="2811" max="2811" width="6" customWidth="1"/>
    <col min="2812" max="2812" width="6.42578125" customWidth="1"/>
    <col min="2813" max="2813" width="5.42578125" customWidth="1"/>
    <col min="2814" max="2814" width="6" customWidth="1"/>
    <col min="2815" max="2815" width="6.140625" customWidth="1"/>
    <col min="2816" max="2816" width="6.28515625" customWidth="1"/>
    <col min="2817" max="2817" width="6.42578125" customWidth="1"/>
    <col min="2818" max="2818" width="6.5703125" customWidth="1"/>
    <col min="2819" max="2819" width="6.42578125" customWidth="1"/>
    <col min="2820" max="2824" width="3.85546875" customWidth="1"/>
    <col min="3059" max="3059" width="10.28515625" customWidth="1"/>
    <col min="3060" max="3060" width="7" customWidth="1"/>
    <col min="3061" max="3064" width="5.7109375" customWidth="1"/>
    <col min="3065" max="3066" width="5.28515625" customWidth="1"/>
    <col min="3067" max="3067" width="6" customWidth="1"/>
    <col min="3068" max="3068" width="6.42578125" customWidth="1"/>
    <col min="3069" max="3069" width="5.42578125" customWidth="1"/>
    <col min="3070" max="3070" width="6" customWidth="1"/>
    <col min="3071" max="3071" width="6.140625" customWidth="1"/>
    <col min="3072" max="3072" width="6.28515625" customWidth="1"/>
    <col min="3073" max="3073" width="6.42578125" customWidth="1"/>
    <col min="3074" max="3074" width="6.5703125" customWidth="1"/>
    <col min="3075" max="3075" width="6.42578125" customWidth="1"/>
    <col min="3076" max="3080" width="3.85546875" customWidth="1"/>
    <col min="3315" max="3315" width="10.28515625" customWidth="1"/>
    <col min="3316" max="3316" width="7" customWidth="1"/>
    <col min="3317" max="3320" width="5.7109375" customWidth="1"/>
    <col min="3321" max="3322" width="5.28515625" customWidth="1"/>
    <col min="3323" max="3323" width="6" customWidth="1"/>
    <col min="3324" max="3324" width="6.42578125" customWidth="1"/>
    <col min="3325" max="3325" width="5.42578125" customWidth="1"/>
    <col min="3326" max="3326" width="6" customWidth="1"/>
    <col min="3327" max="3327" width="6.140625" customWidth="1"/>
    <col min="3328" max="3328" width="6.28515625" customWidth="1"/>
    <col min="3329" max="3329" width="6.42578125" customWidth="1"/>
    <col min="3330" max="3330" width="6.5703125" customWidth="1"/>
    <col min="3331" max="3331" width="6.42578125" customWidth="1"/>
    <col min="3332" max="3336" width="3.85546875" customWidth="1"/>
    <col min="3571" max="3571" width="10.28515625" customWidth="1"/>
    <col min="3572" max="3572" width="7" customWidth="1"/>
    <col min="3573" max="3576" width="5.7109375" customWidth="1"/>
    <col min="3577" max="3578" width="5.28515625" customWidth="1"/>
    <col min="3579" max="3579" width="6" customWidth="1"/>
    <col min="3580" max="3580" width="6.42578125" customWidth="1"/>
    <col min="3581" max="3581" width="5.42578125" customWidth="1"/>
    <col min="3582" max="3582" width="6" customWidth="1"/>
    <col min="3583" max="3583" width="6.140625" customWidth="1"/>
    <col min="3584" max="3584" width="6.28515625" customWidth="1"/>
    <col min="3585" max="3585" width="6.42578125" customWidth="1"/>
    <col min="3586" max="3586" width="6.5703125" customWidth="1"/>
    <col min="3587" max="3587" width="6.42578125" customWidth="1"/>
    <col min="3588" max="3592" width="3.85546875" customWidth="1"/>
    <col min="3827" max="3827" width="10.28515625" customWidth="1"/>
    <col min="3828" max="3828" width="7" customWidth="1"/>
    <col min="3829" max="3832" width="5.7109375" customWidth="1"/>
    <col min="3833" max="3834" width="5.28515625" customWidth="1"/>
    <col min="3835" max="3835" width="6" customWidth="1"/>
    <col min="3836" max="3836" width="6.42578125" customWidth="1"/>
    <col min="3837" max="3837" width="5.42578125" customWidth="1"/>
    <col min="3838" max="3838" width="6" customWidth="1"/>
    <col min="3839" max="3839" width="6.140625" customWidth="1"/>
    <col min="3840" max="3840" width="6.28515625" customWidth="1"/>
    <col min="3841" max="3841" width="6.42578125" customWidth="1"/>
    <col min="3842" max="3842" width="6.5703125" customWidth="1"/>
    <col min="3843" max="3843" width="6.42578125" customWidth="1"/>
    <col min="3844" max="3848" width="3.85546875" customWidth="1"/>
    <col min="4083" max="4083" width="10.28515625" customWidth="1"/>
    <col min="4084" max="4084" width="7" customWidth="1"/>
    <col min="4085" max="4088" width="5.7109375" customWidth="1"/>
    <col min="4089" max="4090" width="5.28515625" customWidth="1"/>
    <col min="4091" max="4091" width="6" customWidth="1"/>
    <col min="4092" max="4092" width="6.42578125" customWidth="1"/>
    <col min="4093" max="4093" width="5.42578125" customWidth="1"/>
    <col min="4094" max="4094" width="6" customWidth="1"/>
    <col min="4095" max="4095" width="6.140625" customWidth="1"/>
    <col min="4096" max="4096" width="6.28515625" customWidth="1"/>
    <col min="4097" max="4097" width="6.42578125" customWidth="1"/>
    <col min="4098" max="4098" width="6.5703125" customWidth="1"/>
    <col min="4099" max="4099" width="6.42578125" customWidth="1"/>
    <col min="4100" max="4104" width="3.85546875" customWidth="1"/>
    <col min="4339" max="4339" width="10.28515625" customWidth="1"/>
    <col min="4340" max="4340" width="7" customWidth="1"/>
    <col min="4341" max="4344" width="5.7109375" customWidth="1"/>
    <col min="4345" max="4346" width="5.28515625" customWidth="1"/>
    <col min="4347" max="4347" width="6" customWidth="1"/>
    <col min="4348" max="4348" width="6.42578125" customWidth="1"/>
    <col min="4349" max="4349" width="5.42578125" customWidth="1"/>
    <col min="4350" max="4350" width="6" customWidth="1"/>
    <col min="4351" max="4351" width="6.140625" customWidth="1"/>
    <col min="4352" max="4352" width="6.28515625" customWidth="1"/>
    <col min="4353" max="4353" width="6.42578125" customWidth="1"/>
    <col min="4354" max="4354" width="6.5703125" customWidth="1"/>
    <col min="4355" max="4355" width="6.42578125" customWidth="1"/>
    <col min="4356" max="4360" width="3.85546875" customWidth="1"/>
    <col min="4595" max="4595" width="10.28515625" customWidth="1"/>
    <col min="4596" max="4596" width="7" customWidth="1"/>
    <col min="4597" max="4600" width="5.7109375" customWidth="1"/>
    <col min="4601" max="4602" width="5.28515625" customWidth="1"/>
    <col min="4603" max="4603" width="6" customWidth="1"/>
    <col min="4604" max="4604" width="6.42578125" customWidth="1"/>
    <col min="4605" max="4605" width="5.42578125" customWidth="1"/>
    <col min="4606" max="4606" width="6" customWidth="1"/>
    <col min="4607" max="4607" width="6.140625" customWidth="1"/>
    <col min="4608" max="4608" width="6.28515625" customWidth="1"/>
    <col min="4609" max="4609" width="6.42578125" customWidth="1"/>
    <col min="4610" max="4610" width="6.5703125" customWidth="1"/>
    <col min="4611" max="4611" width="6.42578125" customWidth="1"/>
    <col min="4612" max="4616" width="3.85546875" customWidth="1"/>
    <col min="4851" max="4851" width="10.28515625" customWidth="1"/>
    <col min="4852" max="4852" width="7" customWidth="1"/>
    <col min="4853" max="4856" width="5.7109375" customWidth="1"/>
    <col min="4857" max="4858" width="5.28515625" customWidth="1"/>
    <col min="4859" max="4859" width="6" customWidth="1"/>
    <col min="4860" max="4860" width="6.42578125" customWidth="1"/>
    <col min="4861" max="4861" width="5.42578125" customWidth="1"/>
    <col min="4862" max="4862" width="6" customWidth="1"/>
    <col min="4863" max="4863" width="6.140625" customWidth="1"/>
    <col min="4864" max="4864" width="6.28515625" customWidth="1"/>
    <col min="4865" max="4865" width="6.42578125" customWidth="1"/>
    <col min="4866" max="4866" width="6.5703125" customWidth="1"/>
    <col min="4867" max="4867" width="6.42578125" customWidth="1"/>
    <col min="4868" max="4872" width="3.85546875" customWidth="1"/>
    <col min="5107" max="5107" width="10.28515625" customWidth="1"/>
    <col min="5108" max="5108" width="7" customWidth="1"/>
    <col min="5109" max="5112" width="5.7109375" customWidth="1"/>
    <col min="5113" max="5114" width="5.28515625" customWidth="1"/>
    <col min="5115" max="5115" width="6" customWidth="1"/>
    <col min="5116" max="5116" width="6.42578125" customWidth="1"/>
    <col min="5117" max="5117" width="5.42578125" customWidth="1"/>
    <col min="5118" max="5118" width="6" customWidth="1"/>
    <col min="5119" max="5119" width="6.140625" customWidth="1"/>
    <col min="5120" max="5120" width="6.28515625" customWidth="1"/>
    <col min="5121" max="5121" width="6.42578125" customWidth="1"/>
    <col min="5122" max="5122" width="6.5703125" customWidth="1"/>
    <col min="5123" max="5123" width="6.42578125" customWidth="1"/>
    <col min="5124" max="5128" width="3.85546875" customWidth="1"/>
    <col min="5363" max="5363" width="10.28515625" customWidth="1"/>
    <col min="5364" max="5364" width="7" customWidth="1"/>
    <col min="5365" max="5368" width="5.7109375" customWidth="1"/>
    <col min="5369" max="5370" width="5.28515625" customWidth="1"/>
    <col min="5371" max="5371" width="6" customWidth="1"/>
    <col min="5372" max="5372" width="6.42578125" customWidth="1"/>
    <col min="5373" max="5373" width="5.42578125" customWidth="1"/>
    <col min="5374" max="5374" width="6" customWidth="1"/>
    <col min="5375" max="5375" width="6.140625" customWidth="1"/>
    <col min="5376" max="5376" width="6.28515625" customWidth="1"/>
    <col min="5377" max="5377" width="6.42578125" customWidth="1"/>
    <col min="5378" max="5378" width="6.5703125" customWidth="1"/>
    <col min="5379" max="5379" width="6.42578125" customWidth="1"/>
    <col min="5380" max="5384" width="3.85546875" customWidth="1"/>
    <col min="5619" max="5619" width="10.28515625" customWidth="1"/>
    <col min="5620" max="5620" width="7" customWidth="1"/>
    <col min="5621" max="5624" width="5.7109375" customWidth="1"/>
    <col min="5625" max="5626" width="5.28515625" customWidth="1"/>
    <col min="5627" max="5627" width="6" customWidth="1"/>
    <col min="5628" max="5628" width="6.42578125" customWidth="1"/>
    <col min="5629" max="5629" width="5.42578125" customWidth="1"/>
    <col min="5630" max="5630" width="6" customWidth="1"/>
    <col min="5631" max="5631" width="6.140625" customWidth="1"/>
    <col min="5632" max="5632" width="6.28515625" customWidth="1"/>
    <col min="5633" max="5633" width="6.42578125" customWidth="1"/>
    <col min="5634" max="5634" width="6.5703125" customWidth="1"/>
    <col min="5635" max="5635" width="6.42578125" customWidth="1"/>
    <col min="5636" max="5640" width="3.85546875" customWidth="1"/>
    <col min="5875" max="5875" width="10.28515625" customWidth="1"/>
    <col min="5876" max="5876" width="7" customWidth="1"/>
    <col min="5877" max="5880" width="5.7109375" customWidth="1"/>
    <col min="5881" max="5882" width="5.28515625" customWidth="1"/>
    <col min="5883" max="5883" width="6" customWidth="1"/>
    <col min="5884" max="5884" width="6.42578125" customWidth="1"/>
    <col min="5885" max="5885" width="5.42578125" customWidth="1"/>
    <col min="5886" max="5886" width="6" customWidth="1"/>
    <col min="5887" max="5887" width="6.140625" customWidth="1"/>
    <col min="5888" max="5888" width="6.28515625" customWidth="1"/>
    <col min="5889" max="5889" width="6.42578125" customWidth="1"/>
    <col min="5890" max="5890" width="6.5703125" customWidth="1"/>
    <col min="5891" max="5891" width="6.42578125" customWidth="1"/>
    <col min="5892" max="5896" width="3.85546875" customWidth="1"/>
    <col min="6131" max="6131" width="10.28515625" customWidth="1"/>
    <col min="6132" max="6132" width="7" customWidth="1"/>
    <col min="6133" max="6136" width="5.7109375" customWidth="1"/>
    <col min="6137" max="6138" width="5.28515625" customWidth="1"/>
    <col min="6139" max="6139" width="6" customWidth="1"/>
    <col min="6140" max="6140" width="6.42578125" customWidth="1"/>
    <col min="6141" max="6141" width="5.42578125" customWidth="1"/>
    <col min="6142" max="6142" width="6" customWidth="1"/>
    <col min="6143" max="6143" width="6.140625" customWidth="1"/>
    <col min="6144" max="6144" width="6.28515625" customWidth="1"/>
    <col min="6145" max="6145" width="6.42578125" customWidth="1"/>
    <col min="6146" max="6146" width="6.5703125" customWidth="1"/>
    <col min="6147" max="6147" width="6.42578125" customWidth="1"/>
    <col min="6148" max="6152" width="3.85546875" customWidth="1"/>
    <col min="6387" max="6387" width="10.28515625" customWidth="1"/>
    <col min="6388" max="6388" width="7" customWidth="1"/>
    <col min="6389" max="6392" width="5.7109375" customWidth="1"/>
    <col min="6393" max="6394" width="5.28515625" customWidth="1"/>
    <col min="6395" max="6395" width="6" customWidth="1"/>
    <col min="6396" max="6396" width="6.42578125" customWidth="1"/>
    <col min="6397" max="6397" width="5.42578125" customWidth="1"/>
    <col min="6398" max="6398" width="6" customWidth="1"/>
    <col min="6399" max="6399" width="6.140625" customWidth="1"/>
    <col min="6400" max="6400" width="6.28515625" customWidth="1"/>
    <col min="6401" max="6401" width="6.42578125" customWidth="1"/>
    <col min="6402" max="6402" width="6.5703125" customWidth="1"/>
    <col min="6403" max="6403" width="6.42578125" customWidth="1"/>
    <col min="6404" max="6408" width="3.85546875" customWidth="1"/>
    <col min="6643" max="6643" width="10.28515625" customWidth="1"/>
    <col min="6644" max="6644" width="7" customWidth="1"/>
    <col min="6645" max="6648" width="5.7109375" customWidth="1"/>
    <col min="6649" max="6650" width="5.28515625" customWidth="1"/>
    <col min="6651" max="6651" width="6" customWidth="1"/>
    <col min="6652" max="6652" width="6.42578125" customWidth="1"/>
    <col min="6653" max="6653" width="5.42578125" customWidth="1"/>
    <col min="6654" max="6654" width="6" customWidth="1"/>
    <col min="6655" max="6655" width="6.140625" customWidth="1"/>
    <col min="6656" max="6656" width="6.28515625" customWidth="1"/>
    <col min="6657" max="6657" width="6.42578125" customWidth="1"/>
    <col min="6658" max="6658" width="6.5703125" customWidth="1"/>
    <col min="6659" max="6659" width="6.42578125" customWidth="1"/>
    <col min="6660" max="6664" width="3.85546875" customWidth="1"/>
    <col min="6899" max="6899" width="10.28515625" customWidth="1"/>
    <col min="6900" max="6900" width="7" customWidth="1"/>
    <col min="6901" max="6904" width="5.7109375" customWidth="1"/>
    <col min="6905" max="6906" width="5.28515625" customWidth="1"/>
    <col min="6907" max="6907" width="6" customWidth="1"/>
    <col min="6908" max="6908" width="6.42578125" customWidth="1"/>
    <col min="6909" max="6909" width="5.42578125" customWidth="1"/>
    <col min="6910" max="6910" width="6" customWidth="1"/>
    <col min="6911" max="6911" width="6.140625" customWidth="1"/>
    <col min="6912" max="6912" width="6.28515625" customWidth="1"/>
    <col min="6913" max="6913" width="6.42578125" customWidth="1"/>
    <col min="6914" max="6914" width="6.5703125" customWidth="1"/>
    <col min="6915" max="6915" width="6.42578125" customWidth="1"/>
    <col min="6916" max="6920" width="3.85546875" customWidth="1"/>
    <col min="7155" max="7155" width="10.28515625" customWidth="1"/>
    <col min="7156" max="7156" width="7" customWidth="1"/>
    <col min="7157" max="7160" width="5.7109375" customWidth="1"/>
    <col min="7161" max="7162" width="5.28515625" customWidth="1"/>
    <col min="7163" max="7163" width="6" customWidth="1"/>
    <col min="7164" max="7164" width="6.42578125" customWidth="1"/>
    <col min="7165" max="7165" width="5.42578125" customWidth="1"/>
    <col min="7166" max="7166" width="6" customWidth="1"/>
    <col min="7167" max="7167" width="6.140625" customWidth="1"/>
    <col min="7168" max="7168" width="6.28515625" customWidth="1"/>
    <col min="7169" max="7169" width="6.42578125" customWidth="1"/>
    <col min="7170" max="7170" width="6.5703125" customWidth="1"/>
    <col min="7171" max="7171" width="6.42578125" customWidth="1"/>
    <col min="7172" max="7176" width="3.85546875" customWidth="1"/>
    <col min="7411" max="7411" width="10.28515625" customWidth="1"/>
    <col min="7412" max="7412" width="7" customWidth="1"/>
    <col min="7413" max="7416" width="5.7109375" customWidth="1"/>
    <col min="7417" max="7418" width="5.28515625" customWidth="1"/>
    <col min="7419" max="7419" width="6" customWidth="1"/>
    <col min="7420" max="7420" width="6.42578125" customWidth="1"/>
    <col min="7421" max="7421" width="5.42578125" customWidth="1"/>
    <col min="7422" max="7422" width="6" customWidth="1"/>
    <col min="7423" max="7423" width="6.140625" customWidth="1"/>
    <col min="7424" max="7424" width="6.28515625" customWidth="1"/>
    <col min="7425" max="7425" width="6.42578125" customWidth="1"/>
    <col min="7426" max="7426" width="6.5703125" customWidth="1"/>
    <col min="7427" max="7427" width="6.42578125" customWidth="1"/>
    <col min="7428" max="7432" width="3.85546875" customWidth="1"/>
    <col min="7667" max="7667" width="10.28515625" customWidth="1"/>
    <col min="7668" max="7668" width="7" customWidth="1"/>
    <col min="7669" max="7672" width="5.7109375" customWidth="1"/>
    <col min="7673" max="7674" width="5.28515625" customWidth="1"/>
    <col min="7675" max="7675" width="6" customWidth="1"/>
    <col min="7676" max="7676" width="6.42578125" customWidth="1"/>
    <col min="7677" max="7677" width="5.42578125" customWidth="1"/>
    <col min="7678" max="7678" width="6" customWidth="1"/>
    <col min="7679" max="7679" width="6.140625" customWidth="1"/>
    <col min="7680" max="7680" width="6.28515625" customWidth="1"/>
    <col min="7681" max="7681" width="6.42578125" customWidth="1"/>
    <col min="7682" max="7682" width="6.5703125" customWidth="1"/>
    <col min="7683" max="7683" width="6.42578125" customWidth="1"/>
    <col min="7684" max="7688" width="3.85546875" customWidth="1"/>
    <col min="7923" max="7923" width="10.28515625" customWidth="1"/>
    <col min="7924" max="7924" width="7" customWidth="1"/>
    <col min="7925" max="7928" width="5.7109375" customWidth="1"/>
    <col min="7929" max="7930" width="5.28515625" customWidth="1"/>
    <col min="7931" max="7931" width="6" customWidth="1"/>
    <col min="7932" max="7932" width="6.42578125" customWidth="1"/>
    <col min="7933" max="7933" width="5.42578125" customWidth="1"/>
    <col min="7934" max="7934" width="6" customWidth="1"/>
    <col min="7935" max="7935" width="6.140625" customWidth="1"/>
    <col min="7936" max="7936" width="6.28515625" customWidth="1"/>
    <col min="7937" max="7937" width="6.42578125" customWidth="1"/>
    <col min="7938" max="7938" width="6.5703125" customWidth="1"/>
    <col min="7939" max="7939" width="6.42578125" customWidth="1"/>
    <col min="7940" max="7944" width="3.85546875" customWidth="1"/>
    <col min="8179" max="8179" width="10.28515625" customWidth="1"/>
    <col min="8180" max="8180" width="7" customWidth="1"/>
    <col min="8181" max="8184" width="5.7109375" customWidth="1"/>
    <col min="8185" max="8186" width="5.28515625" customWidth="1"/>
    <col min="8187" max="8187" width="6" customWidth="1"/>
    <col min="8188" max="8188" width="6.42578125" customWidth="1"/>
    <col min="8189" max="8189" width="5.42578125" customWidth="1"/>
    <col min="8190" max="8190" width="6" customWidth="1"/>
    <col min="8191" max="8191" width="6.140625" customWidth="1"/>
    <col min="8192" max="8192" width="6.28515625" customWidth="1"/>
    <col min="8193" max="8193" width="6.42578125" customWidth="1"/>
    <col min="8194" max="8194" width="6.5703125" customWidth="1"/>
    <col min="8195" max="8195" width="6.42578125" customWidth="1"/>
    <col min="8196" max="8200" width="3.85546875" customWidth="1"/>
    <col min="8435" max="8435" width="10.28515625" customWidth="1"/>
    <col min="8436" max="8436" width="7" customWidth="1"/>
    <col min="8437" max="8440" width="5.7109375" customWidth="1"/>
    <col min="8441" max="8442" width="5.28515625" customWidth="1"/>
    <col min="8443" max="8443" width="6" customWidth="1"/>
    <col min="8444" max="8444" width="6.42578125" customWidth="1"/>
    <col min="8445" max="8445" width="5.42578125" customWidth="1"/>
    <col min="8446" max="8446" width="6" customWidth="1"/>
    <col min="8447" max="8447" width="6.140625" customWidth="1"/>
    <col min="8448" max="8448" width="6.28515625" customWidth="1"/>
    <col min="8449" max="8449" width="6.42578125" customWidth="1"/>
    <col min="8450" max="8450" width="6.5703125" customWidth="1"/>
    <col min="8451" max="8451" width="6.42578125" customWidth="1"/>
    <col min="8452" max="8456" width="3.85546875" customWidth="1"/>
    <col min="8691" max="8691" width="10.28515625" customWidth="1"/>
    <col min="8692" max="8692" width="7" customWidth="1"/>
    <col min="8693" max="8696" width="5.7109375" customWidth="1"/>
    <col min="8697" max="8698" width="5.28515625" customWidth="1"/>
    <col min="8699" max="8699" width="6" customWidth="1"/>
    <col min="8700" max="8700" width="6.42578125" customWidth="1"/>
    <col min="8701" max="8701" width="5.42578125" customWidth="1"/>
    <col min="8702" max="8702" width="6" customWidth="1"/>
    <col min="8703" max="8703" width="6.140625" customWidth="1"/>
    <col min="8704" max="8704" width="6.28515625" customWidth="1"/>
    <col min="8705" max="8705" width="6.42578125" customWidth="1"/>
    <col min="8706" max="8706" width="6.5703125" customWidth="1"/>
    <col min="8707" max="8707" width="6.42578125" customWidth="1"/>
    <col min="8708" max="8712" width="3.85546875" customWidth="1"/>
    <col min="8947" max="8947" width="10.28515625" customWidth="1"/>
    <col min="8948" max="8948" width="7" customWidth="1"/>
    <col min="8949" max="8952" width="5.7109375" customWidth="1"/>
    <col min="8953" max="8954" width="5.28515625" customWidth="1"/>
    <col min="8955" max="8955" width="6" customWidth="1"/>
    <col min="8956" max="8956" width="6.42578125" customWidth="1"/>
    <col min="8957" max="8957" width="5.42578125" customWidth="1"/>
    <col min="8958" max="8958" width="6" customWidth="1"/>
    <col min="8959" max="8959" width="6.140625" customWidth="1"/>
    <col min="8960" max="8960" width="6.28515625" customWidth="1"/>
    <col min="8961" max="8961" width="6.42578125" customWidth="1"/>
    <col min="8962" max="8962" width="6.5703125" customWidth="1"/>
    <col min="8963" max="8963" width="6.42578125" customWidth="1"/>
    <col min="8964" max="8968" width="3.85546875" customWidth="1"/>
    <col min="9203" max="9203" width="10.28515625" customWidth="1"/>
    <col min="9204" max="9204" width="7" customWidth="1"/>
    <col min="9205" max="9208" width="5.7109375" customWidth="1"/>
    <col min="9209" max="9210" width="5.28515625" customWidth="1"/>
    <col min="9211" max="9211" width="6" customWidth="1"/>
    <col min="9212" max="9212" width="6.42578125" customWidth="1"/>
    <col min="9213" max="9213" width="5.42578125" customWidth="1"/>
    <col min="9214" max="9214" width="6" customWidth="1"/>
    <col min="9215" max="9215" width="6.140625" customWidth="1"/>
    <col min="9216" max="9216" width="6.28515625" customWidth="1"/>
    <col min="9217" max="9217" width="6.42578125" customWidth="1"/>
    <col min="9218" max="9218" width="6.5703125" customWidth="1"/>
    <col min="9219" max="9219" width="6.42578125" customWidth="1"/>
    <col min="9220" max="9224" width="3.85546875" customWidth="1"/>
    <col min="9459" max="9459" width="10.28515625" customWidth="1"/>
    <col min="9460" max="9460" width="7" customWidth="1"/>
    <col min="9461" max="9464" width="5.7109375" customWidth="1"/>
    <col min="9465" max="9466" width="5.28515625" customWidth="1"/>
    <col min="9467" max="9467" width="6" customWidth="1"/>
    <col min="9468" max="9468" width="6.42578125" customWidth="1"/>
    <col min="9469" max="9469" width="5.42578125" customWidth="1"/>
    <col min="9470" max="9470" width="6" customWidth="1"/>
    <col min="9471" max="9471" width="6.140625" customWidth="1"/>
    <col min="9472" max="9472" width="6.28515625" customWidth="1"/>
    <col min="9473" max="9473" width="6.42578125" customWidth="1"/>
    <col min="9474" max="9474" width="6.5703125" customWidth="1"/>
    <col min="9475" max="9475" width="6.42578125" customWidth="1"/>
    <col min="9476" max="9480" width="3.85546875" customWidth="1"/>
    <col min="9715" max="9715" width="10.28515625" customWidth="1"/>
    <col min="9716" max="9716" width="7" customWidth="1"/>
    <col min="9717" max="9720" width="5.7109375" customWidth="1"/>
    <col min="9721" max="9722" width="5.28515625" customWidth="1"/>
    <col min="9723" max="9723" width="6" customWidth="1"/>
    <col min="9724" max="9724" width="6.42578125" customWidth="1"/>
    <col min="9725" max="9725" width="5.42578125" customWidth="1"/>
    <col min="9726" max="9726" width="6" customWidth="1"/>
    <col min="9727" max="9727" width="6.140625" customWidth="1"/>
    <col min="9728" max="9728" width="6.28515625" customWidth="1"/>
    <col min="9729" max="9729" width="6.42578125" customWidth="1"/>
    <col min="9730" max="9730" width="6.5703125" customWidth="1"/>
    <col min="9731" max="9731" width="6.42578125" customWidth="1"/>
    <col min="9732" max="9736" width="3.85546875" customWidth="1"/>
    <col min="9971" max="9971" width="10.28515625" customWidth="1"/>
    <col min="9972" max="9972" width="7" customWidth="1"/>
    <col min="9973" max="9976" width="5.7109375" customWidth="1"/>
    <col min="9977" max="9978" width="5.28515625" customWidth="1"/>
    <col min="9979" max="9979" width="6" customWidth="1"/>
    <col min="9980" max="9980" width="6.42578125" customWidth="1"/>
    <col min="9981" max="9981" width="5.42578125" customWidth="1"/>
    <col min="9982" max="9982" width="6" customWidth="1"/>
    <col min="9983" max="9983" width="6.140625" customWidth="1"/>
    <col min="9984" max="9984" width="6.28515625" customWidth="1"/>
    <col min="9985" max="9985" width="6.42578125" customWidth="1"/>
    <col min="9986" max="9986" width="6.5703125" customWidth="1"/>
    <col min="9987" max="9987" width="6.42578125" customWidth="1"/>
    <col min="9988" max="9992" width="3.85546875" customWidth="1"/>
    <col min="10227" max="10227" width="10.28515625" customWidth="1"/>
    <col min="10228" max="10228" width="7" customWidth="1"/>
    <col min="10229" max="10232" width="5.7109375" customWidth="1"/>
    <col min="10233" max="10234" width="5.28515625" customWidth="1"/>
    <col min="10235" max="10235" width="6" customWidth="1"/>
    <col min="10236" max="10236" width="6.42578125" customWidth="1"/>
    <col min="10237" max="10237" width="5.42578125" customWidth="1"/>
    <col min="10238" max="10238" width="6" customWidth="1"/>
    <col min="10239" max="10239" width="6.140625" customWidth="1"/>
    <col min="10240" max="10240" width="6.28515625" customWidth="1"/>
    <col min="10241" max="10241" width="6.42578125" customWidth="1"/>
    <col min="10242" max="10242" width="6.5703125" customWidth="1"/>
    <col min="10243" max="10243" width="6.42578125" customWidth="1"/>
    <col min="10244" max="10248" width="3.85546875" customWidth="1"/>
    <col min="10483" max="10483" width="10.28515625" customWidth="1"/>
    <col min="10484" max="10484" width="7" customWidth="1"/>
    <col min="10485" max="10488" width="5.7109375" customWidth="1"/>
    <col min="10489" max="10490" width="5.28515625" customWidth="1"/>
    <col min="10491" max="10491" width="6" customWidth="1"/>
    <col min="10492" max="10492" width="6.42578125" customWidth="1"/>
    <col min="10493" max="10493" width="5.42578125" customWidth="1"/>
    <col min="10494" max="10494" width="6" customWidth="1"/>
    <col min="10495" max="10495" width="6.140625" customWidth="1"/>
    <col min="10496" max="10496" width="6.28515625" customWidth="1"/>
    <col min="10497" max="10497" width="6.42578125" customWidth="1"/>
    <col min="10498" max="10498" width="6.5703125" customWidth="1"/>
    <col min="10499" max="10499" width="6.42578125" customWidth="1"/>
    <col min="10500" max="10504" width="3.85546875" customWidth="1"/>
    <col min="10739" max="10739" width="10.28515625" customWidth="1"/>
    <col min="10740" max="10740" width="7" customWidth="1"/>
    <col min="10741" max="10744" width="5.7109375" customWidth="1"/>
    <col min="10745" max="10746" width="5.28515625" customWidth="1"/>
    <col min="10747" max="10747" width="6" customWidth="1"/>
    <col min="10748" max="10748" width="6.42578125" customWidth="1"/>
    <col min="10749" max="10749" width="5.42578125" customWidth="1"/>
    <col min="10750" max="10750" width="6" customWidth="1"/>
    <col min="10751" max="10751" width="6.140625" customWidth="1"/>
    <col min="10752" max="10752" width="6.28515625" customWidth="1"/>
    <col min="10753" max="10753" width="6.42578125" customWidth="1"/>
    <col min="10754" max="10754" width="6.5703125" customWidth="1"/>
    <col min="10755" max="10755" width="6.42578125" customWidth="1"/>
    <col min="10756" max="10760" width="3.85546875" customWidth="1"/>
    <col min="10995" max="10995" width="10.28515625" customWidth="1"/>
    <col min="10996" max="10996" width="7" customWidth="1"/>
    <col min="10997" max="11000" width="5.7109375" customWidth="1"/>
    <col min="11001" max="11002" width="5.28515625" customWidth="1"/>
    <col min="11003" max="11003" width="6" customWidth="1"/>
    <col min="11004" max="11004" width="6.42578125" customWidth="1"/>
    <col min="11005" max="11005" width="5.42578125" customWidth="1"/>
    <col min="11006" max="11006" width="6" customWidth="1"/>
    <col min="11007" max="11007" width="6.140625" customWidth="1"/>
    <col min="11008" max="11008" width="6.28515625" customWidth="1"/>
    <col min="11009" max="11009" width="6.42578125" customWidth="1"/>
    <col min="11010" max="11010" width="6.5703125" customWidth="1"/>
    <col min="11011" max="11011" width="6.42578125" customWidth="1"/>
    <col min="11012" max="11016" width="3.85546875" customWidth="1"/>
    <col min="11251" max="11251" width="10.28515625" customWidth="1"/>
    <col min="11252" max="11252" width="7" customWidth="1"/>
    <col min="11253" max="11256" width="5.7109375" customWidth="1"/>
    <col min="11257" max="11258" width="5.28515625" customWidth="1"/>
    <col min="11259" max="11259" width="6" customWidth="1"/>
    <col min="11260" max="11260" width="6.42578125" customWidth="1"/>
    <col min="11261" max="11261" width="5.42578125" customWidth="1"/>
    <col min="11262" max="11262" width="6" customWidth="1"/>
    <col min="11263" max="11263" width="6.140625" customWidth="1"/>
    <col min="11264" max="11264" width="6.28515625" customWidth="1"/>
    <col min="11265" max="11265" width="6.42578125" customWidth="1"/>
    <col min="11266" max="11266" width="6.5703125" customWidth="1"/>
    <col min="11267" max="11267" width="6.42578125" customWidth="1"/>
    <col min="11268" max="11272" width="3.85546875" customWidth="1"/>
    <col min="11507" max="11507" width="10.28515625" customWidth="1"/>
    <col min="11508" max="11508" width="7" customWidth="1"/>
    <col min="11509" max="11512" width="5.7109375" customWidth="1"/>
    <col min="11513" max="11514" width="5.28515625" customWidth="1"/>
    <col min="11515" max="11515" width="6" customWidth="1"/>
    <col min="11516" max="11516" width="6.42578125" customWidth="1"/>
    <col min="11517" max="11517" width="5.42578125" customWidth="1"/>
    <col min="11518" max="11518" width="6" customWidth="1"/>
    <col min="11519" max="11519" width="6.140625" customWidth="1"/>
    <col min="11520" max="11520" width="6.28515625" customWidth="1"/>
    <col min="11521" max="11521" width="6.42578125" customWidth="1"/>
    <col min="11522" max="11522" width="6.5703125" customWidth="1"/>
    <col min="11523" max="11523" width="6.42578125" customWidth="1"/>
    <col min="11524" max="11528" width="3.85546875" customWidth="1"/>
    <col min="11763" max="11763" width="10.28515625" customWidth="1"/>
    <col min="11764" max="11764" width="7" customWidth="1"/>
    <col min="11765" max="11768" width="5.7109375" customWidth="1"/>
    <col min="11769" max="11770" width="5.28515625" customWidth="1"/>
    <col min="11771" max="11771" width="6" customWidth="1"/>
    <col min="11772" max="11772" width="6.42578125" customWidth="1"/>
    <col min="11773" max="11773" width="5.42578125" customWidth="1"/>
    <col min="11774" max="11774" width="6" customWidth="1"/>
    <col min="11775" max="11775" width="6.140625" customWidth="1"/>
    <col min="11776" max="11776" width="6.28515625" customWidth="1"/>
    <col min="11777" max="11777" width="6.42578125" customWidth="1"/>
    <col min="11778" max="11778" width="6.5703125" customWidth="1"/>
    <col min="11779" max="11779" width="6.42578125" customWidth="1"/>
    <col min="11780" max="11784" width="3.85546875" customWidth="1"/>
    <col min="12019" max="12019" width="10.28515625" customWidth="1"/>
    <col min="12020" max="12020" width="7" customWidth="1"/>
    <col min="12021" max="12024" width="5.7109375" customWidth="1"/>
    <col min="12025" max="12026" width="5.28515625" customWidth="1"/>
    <col min="12027" max="12027" width="6" customWidth="1"/>
    <col min="12028" max="12028" width="6.42578125" customWidth="1"/>
    <col min="12029" max="12029" width="5.42578125" customWidth="1"/>
    <col min="12030" max="12030" width="6" customWidth="1"/>
    <col min="12031" max="12031" width="6.140625" customWidth="1"/>
    <col min="12032" max="12032" width="6.28515625" customWidth="1"/>
    <col min="12033" max="12033" width="6.42578125" customWidth="1"/>
    <col min="12034" max="12034" width="6.5703125" customWidth="1"/>
    <col min="12035" max="12035" width="6.42578125" customWidth="1"/>
    <col min="12036" max="12040" width="3.85546875" customWidth="1"/>
    <col min="12275" max="12275" width="10.28515625" customWidth="1"/>
    <col min="12276" max="12276" width="7" customWidth="1"/>
    <col min="12277" max="12280" width="5.7109375" customWidth="1"/>
    <col min="12281" max="12282" width="5.28515625" customWidth="1"/>
    <col min="12283" max="12283" width="6" customWidth="1"/>
    <col min="12284" max="12284" width="6.42578125" customWidth="1"/>
    <col min="12285" max="12285" width="5.42578125" customWidth="1"/>
    <col min="12286" max="12286" width="6" customWidth="1"/>
    <col min="12287" max="12287" width="6.140625" customWidth="1"/>
    <col min="12288" max="12288" width="6.28515625" customWidth="1"/>
    <col min="12289" max="12289" width="6.42578125" customWidth="1"/>
    <col min="12290" max="12290" width="6.5703125" customWidth="1"/>
    <col min="12291" max="12291" width="6.42578125" customWidth="1"/>
    <col min="12292" max="12296" width="3.85546875" customWidth="1"/>
    <col min="12531" max="12531" width="10.28515625" customWidth="1"/>
    <col min="12532" max="12532" width="7" customWidth="1"/>
    <col min="12533" max="12536" width="5.7109375" customWidth="1"/>
    <col min="12537" max="12538" width="5.28515625" customWidth="1"/>
    <col min="12539" max="12539" width="6" customWidth="1"/>
    <col min="12540" max="12540" width="6.42578125" customWidth="1"/>
    <col min="12541" max="12541" width="5.42578125" customWidth="1"/>
    <col min="12542" max="12542" width="6" customWidth="1"/>
    <col min="12543" max="12543" width="6.140625" customWidth="1"/>
    <col min="12544" max="12544" width="6.28515625" customWidth="1"/>
    <col min="12545" max="12545" width="6.42578125" customWidth="1"/>
    <col min="12546" max="12546" width="6.5703125" customWidth="1"/>
    <col min="12547" max="12547" width="6.42578125" customWidth="1"/>
    <col min="12548" max="12552" width="3.85546875" customWidth="1"/>
    <col min="12787" max="12787" width="10.28515625" customWidth="1"/>
    <col min="12788" max="12788" width="7" customWidth="1"/>
    <col min="12789" max="12792" width="5.7109375" customWidth="1"/>
    <col min="12793" max="12794" width="5.28515625" customWidth="1"/>
    <col min="12795" max="12795" width="6" customWidth="1"/>
    <col min="12796" max="12796" width="6.42578125" customWidth="1"/>
    <col min="12797" max="12797" width="5.42578125" customWidth="1"/>
    <col min="12798" max="12798" width="6" customWidth="1"/>
    <col min="12799" max="12799" width="6.140625" customWidth="1"/>
    <col min="12800" max="12800" width="6.28515625" customWidth="1"/>
    <col min="12801" max="12801" width="6.42578125" customWidth="1"/>
    <col min="12802" max="12802" width="6.5703125" customWidth="1"/>
    <col min="12803" max="12803" width="6.42578125" customWidth="1"/>
    <col min="12804" max="12808" width="3.85546875" customWidth="1"/>
    <col min="13043" max="13043" width="10.28515625" customWidth="1"/>
    <col min="13044" max="13044" width="7" customWidth="1"/>
    <col min="13045" max="13048" width="5.7109375" customWidth="1"/>
    <col min="13049" max="13050" width="5.28515625" customWidth="1"/>
    <col min="13051" max="13051" width="6" customWidth="1"/>
    <col min="13052" max="13052" width="6.42578125" customWidth="1"/>
    <col min="13053" max="13053" width="5.42578125" customWidth="1"/>
    <col min="13054" max="13054" width="6" customWidth="1"/>
    <col min="13055" max="13055" width="6.140625" customWidth="1"/>
    <col min="13056" max="13056" width="6.28515625" customWidth="1"/>
    <col min="13057" max="13057" width="6.42578125" customWidth="1"/>
    <col min="13058" max="13058" width="6.5703125" customWidth="1"/>
    <col min="13059" max="13059" width="6.42578125" customWidth="1"/>
    <col min="13060" max="13064" width="3.85546875" customWidth="1"/>
    <col min="13299" max="13299" width="10.28515625" customWidth="1"/>
    <col min="13300" max="13300" width="7" customWidth="1"/>
    <col min="13301" max="13304" width="5.7109375" customWidth="1"/>
    <col min="13305" max="13306" width="5.28515625" customWidth="1"/>
    <col min="13307" max="13307" width="6" customWidth="1"/>
    <col min="13308" max="13308" width="6.42578125" customWidth="1"/>
    <col min="13309" max="13309" width="5.42578125" customWidth="1"/>
    <col min="13310" max="13310" width="6" customWidth="1"/>
    <col min="13311" max="13311" width="6.140625" customWidth="1"/>
    <col min="13312" max="13312" width="6.28515625" customWidth="1"/>
    <col min="13313" max="13313" width="6.42578125" customWidth="1"/>
    <col min="13314" max="13314" width="6.5703125" customWidth="1"/>
    <col min="13315" max="13315" width="6.42578125" customWidth="1"/>
    <col min="13316" max="13320" width="3.85546875" customWidth="1"/>
    <col min="13555" max="13555" width="10.28515625" customWidth="1"/>
    <col min="13556" max="13556" width="7" customWidth="1"/>
    <col min="13557" max="13560" width="5.7109375" customWidth="1"/>
    <col min="13561" max="13562" width="5.28515625" customWidth="1"/>
    <col min="13563" max="13563" width="6" customWidth="1"/>
    <col min="13564" max="13564" width="6.42578125" customWidth="1"/>
    <col min="13565" max="13565" width="5.42578125" customWidth="1"/>
    <col min="13566" max="13566" width="6" customWidth="1"/>
    <col min="13567" max="13567" width="6.140625" customWidth="1"/>
    <col min="13568" max="13568" width="6.28515625" customWidth="1"/>
    <col min="13569" max="13569" width="6.42578125" customWidth="1"/>
    <col min="13570" max="13570" width="6.5703125" customWidth="1"/>
    <col min="13571" max="13571" width="6.42578125" customWidth="1"/>
    <col min="13572" max="13576" width="3.85546875" customWidth="1"/>
    <col min="13811" max="13811" width="10.28515625" customWidth="1"/>
    <col min="13812" max="13812" width="7" customWidth="1"/>
    <col min="13813" max="13816" width="5.7109375" customWidth="1"/>
    <col min="13817" max="13818" width="5.28515625" customWidth="1"/>
    <col min="13819" max="13819" width="6" customWidth="1"/>
    <col min="13820" max="13820" width="6.42578125" customWidth="1"/>
    <col min="13821" max="13821" width="5.42578125" customWidth="1"/>
    <col min="13822" max="13822" width="6" customWidth="1"/>
    <col min="13823" max="13823" width="6.140625" customWidth="1"/>
    <col min="13824" max="13824" width="6.28515625" customWidth="1"/>
    <col min="13825" max="13825" width="6.42578125" customWidth="1"/>
    <col min="13826" max="13826" width="6.5703125" customWidth="1"/>
    <col min="13827" max="13827" width="6.42578125" customWidth="1"/>
    <col min="13828" max="13832" width="3.85546875" customWidth="1"/>
    <col min="14067" max="14067" width="10.28515625" customWidth="1"/>
    <col min="14068" max="14068" width="7" customWidth="1"/>
    <col min="14069" max="14072" width="5.7109375" customWidth="1"/>
    <col min="14073" max="14074" width="5.28515625" customWidth="1"/>
    <col min="14075" max="14075" width="6" customWidth="1"/>
    <col min="14076" max="14076" width="6.42578125" customWidth="1"/>
    <col min="14077" max="14077" width="5.42578125" customWidth="1"/>
    <col min="14078" max="14078" width="6" customWidth="1"/>
    <col min="14079" max="14079" width="6.140625" customWidth="1"/>
    <col min="14080" max="14080" width="6.28515625" customWidth="1"/>
    <col min="14081" max="14081" width="6.42578125" customWidth="1"/>
    <col min="14082" max="14082" width="6.5703125" customWidth="1"/>
    <col min="14083" max="14083" width="6.42578125" customWidth="1"/>
    <col min="14084" max="14088" width="3.85546875" customWidth="1"/>
    <col min="14323" max="14323" width="10.28515625" customWidth="1"/>
    <col min="14324" max="14324" width="7" customWidth="1"/>
    <col min="14325" max="14328" width="5.7109375" customWidth="1"/>
    <col min="14329" max="14330" width="5.28515625" customWidth="1"/>
    <col min="14331" max="14331" width="6" customWidth="1"/>
    <col min="14332" max="14332" width="6.42578125" customWidth="1"/>
    <col min="14333" max="14333" width="5.42578125" customWidth="1"/>
    <col min="14334" max="14334" width="6" customWidth="1"/>
    <col min="14335" max="14335" width="6.140625" customWidth="1"/>
    <col min="14336" max="14336" width="6.28515625" customWidth="1"/>
    <col min="14337" max="14337" width="6.42578125" customWidth="1"/>
    <col min="14338" max="14338" width="6.5703125" customWidth="1"/>
    <col min="14339" max="14339" width="6.42578125" customWidth="1"/>
    <col min="14340" max="14344" width="3.85546875" customWidth="1"/>
    <col min="14579" max="14579" width="10.28515625" customWidth="1"/>
    <col min="14580" max="14580" width="7" customWidth="1"/>
    <col min="14581" max="14584" width="5.7109375" customWidth="1"/>
    <col min="14585" max="14586" width="5.28515625" customWidth="1"/>
    <col min="14587" max="14587" width="6" customWidth="1"/>
    <col min="14588" max="14588" width="6.42578125" customWidth="1"/>
    <col min="14589" max="14589" width="5.42578125" customWidth="1"/>
    <col min="14590" max="14590" width="6" customWidth="1"/>
    <col min="14591" max="14591" width="6.140625" customWidth="1"/>
    <col min="14592" max="14592" width="6.28515625" customWidth="1"/>
    <col min="14593" max="14593" width="6.42578125" customWidth="1"/>
    <col min="14594" max="14594" width="6.5703125" customWidth="1"/>
    <col min="14595" max="14595" width="6.42578125" customWidth="1"/>
    <col min="14596" max="14600" width="3.85546875" customWidth="1"/>
    <col min="14835" max="14835" width="10.28515625" customWidth="1"/>
    <col min="14836" max="14836" width="7" customWidth="1"/>
    <col min="14837" max="14840" width="5.7109375" customWidth="1"/>
    <col min="14841" max="14842" width="5.28515625" customWidth="1"/>
    <col min="14843" max="14843" width="6" customWidth="1"/>
    <col min="14844" max="14844" width="6.42578125" customWidth="1"/>
    <col min="14845" max="14845" width="5.42578125" customWidth="1"/>
    <col min="14846" max="14846" width="6" customWidth="1"/>
    <col min="14847" max="14847" width="6.140625" customWidth="1"/>
    <col min="14848" max="14848" width="6.28515625" customWidth="1"/>
    <col min="14849" max="14849" width="6.42578125" customWidth="1"/>
    <col min="14850" max="14850" width="6.5703125" customWidth="1"/>
    <col min="14851" max="14851" width="6.42578125" customWidth="1"/>
    <col min="14852" max="14856" width="3.85546875" customWidth="1"/>
    <col min="15091" max="15091" width="10.28515625" customWidth="1"/>
    <col min="15092" max="15092" width="7" customWidth="1"/>
    <col min="15093" max="15096" width="5.7109375" customWidth="1"/>
    <col min="15097" max="15098" width="5.28515625" customWidth="1"/>
    <col min="15099" max="15099" width="6" customWidth="1"/>
    <col min="15100" max="15100" width="6.42578125" customWidth="1"/>
    <col min="15101" max="15101" width="5.42578125" customWidth="1"/>
    <col min="15102" max="15102" width="6" customWidth="1"/>
    <col min="15103" max="15103" width="6.140625" customWidth="1"/>
    <col min="15104" max="15104" width="6.28515625" customWidth="1"/>
    <col min="15105" max="15105" width="6.42578125" customWidth="1"/>
    <col min="15106" max="15106" width="6.5703125" customWidth="1"/>
    <col min="15107" max="15107" width="6.42578125" customWidth="1"/>
    <col min="15108" max="15112" width="3.85546875" customWidth="1"/>
    <col min="15347" max="15347" width="10.28515625" customWidth="1"/>
    <col min="15348" max="15348" width="7" customWidth="1"/>
    <col min="15349" max="15352" width="5.7109375" customWidth="1"/>
    <col min="15353" max="15354" width="5.28515625" customWidth="1"/>
    <col min="15355" max="15355" width="6" customWidth="1"/>
    <col min="15356" max="15356" width="6.42578125" customWidth="1"/>
    <col min="15357" max="15357" width="5.42578125" customWidth="1"/>
    <col min="15358" max="15358" width="6" customWidth="1"/>
    <col min="15359" max="15359" width="6.140625" customWidth="1"/>
    <col min="15360" max="15360" width="6.28515625" customWidth="1"/>
    <col min="15361" max="15361" width="6.42578125" customWidth="1"/>
    <col min="15362" max="15362" width="6.5703125" customWidth="1"/>
    <col min="15363" max="15363" width="6.42578125" customWidth="1"/>
    <col min="15364" max="15368" width="3.85546875" customWidth="1"/>
    <col min="15603" max="15603" width="10.28515625" customWidth="1"/>
    <col min="15604" max="15604" width="7" customWidth="1"/>
    <col min="15605" max="15608" width="5.7109375" customWidth="1"/>
    <col min="15609" max="15610" width="5.28515625" customWidth="1"/>
    <col min="15611" max="15611" width="6" customWidth="1"/>
    <col min="15612" max="15612" width="6.42578125" customWidth="1"/>
    <col min="15613" max="15613" width="5.42578125" customWidth="1"/>
    <col min="15614" max="15614" width="6" customWidth="1"/>
    <col min="15615" max="15615" width="6.140625" customWidth="1"/>
    <col min="15616" max="15616" width="6.28515625" customWidth="1"/>
    <col min="15617" max="15617" width="6.42578125" customWidth="1"/>
    <col min="15618" max="15618" width="6.5703125" customWidth="1"/>
    <col min="15619" max="15619" width="6.42578125" customWidth="1"/>
    <col min="15620" max="15624" width="3.85546875" customWidth="1"/>
    <col min="15859" max="15859" width="10.28515625" customWidth="1"/>
    <col min="15860" max="15860" width="7" customWidth="1"/>
    <col min="15861" max="15864" width="5.7109375" customWidth="1"/>
    <col min="15865" max="15866" width="5.28515625" customWidth="1"/>
    <col min="15867" max="15867" width="6" customWidth="1"/>
    <col min="15868" max="15868" width="6.42578125" customWidth="1"/>
    <col min="15869" max="15869" width="5.42578125" customWidth="1"/>
    <col min="15870" max="15870" width="6" customWidth="1"/>
    <col min="15871" max="15871" width="6.140625" customWidth="1"/>
    <col min="15872" max="15872" width="6.28515625" customWidth="1"/>
    <col min="15873" max="15873" width="6.42578125" customWidth="1"/>
    <col min="15874" max="15874" width="6.5703125" customWidth="1"/>
    <col min="15875" max="15875" width="6.42578125" customWidth="1"/>
    <col min="15876" max="15880" width="3.85546875" customWidth="1"/>
    <col min="16115" max="16115" width="10.28515625" customWidth="1"/>
    <col min="16116" max="16116" width="7" customWidth="1"/>
    <col min="16117" max="16120" width="5.7109375" customWidth="1"/>
    <col min="16121" max="16122" width="5.28515625" customWidth="1"/>
    <col min="16123" max="16123" width="6" customWidth="1"/>
    <col min="16124" max="16124" width="6.42578125" customWidth="1"/>
    <col min="16125" max="16125" width="5.42578125" customWidth="1"/>
    <col min="16126" max="16126" width="6" customWidth="1"/>
    <col min="16127" max="16127" width="6.140625" customWidth="1"/>
    <col min="16128" max="16128" width="6.28515625" customWidth="1"/>
    <col min="16129" max="16129" width="6.42578125" customWidth="1"/>
    <col min="16130" max="16130" width="6.5703125" customWidth="1"/>
    <col min="16131" max="16131" width="6.42578125" customWidth="1"/>
    <col min="16132" max="16136" width="3.85546875" customWidth="1"/>
  </cols>
  <sheetData>
    <row r="1" spans="1:12" ht="33.75" customHeight="1" x14ac:dyDescent="0.25">
      <c r="A1" s="188"/>
      <c r="B1" s="188"/>
      <c r="C1" s="188"/>
      <c r="D1" s="188"/>
      <c r="E1" s="191"/>
      <c r="F1" s="211" t="s">
        <v>189</v>
      </c>
      <c r="G1" s="211"/>
      <c r="H1" s="211"/>
      <c r="I1" s="211"/>
      <c r="J1" s="211"/>
      <c r="K1" s="211"/>
    </row>
    <row r="2" spans="1:12" ht="33.75" customHeight="1" x14ac:dyDescent="0.25">
      <c r="A2" s="188"/>
      <c r="B2" s="188"/>
      <c r="C2" s="188"/>
      <c r="D2" s="188"/>
      <c r="E2" s="189"/>
      <c r="F2" s="212" t="s">
        <v>160</v>
      </c>
      <c r="G2" s="212"/>
      <c r="H2" s="212"/>
      <c r="I2" s="212"/>
      <c r="J2" s="212"/>
      <c r="K2" s="212"/>
    </row>
    <row r="3" spans="1:12" s="188" customFormat="1" ht="15.75" x14ac:dyDescent="0.25">
      <c r="E3" s="189"/>
      <c r="F3" s="190" t="s">
        <v>120</v>
      </c>
      <c r="G3" s="189"/>
      <c r="H3" s="189"/>
      <c r="I3" s="189"/>
      <c r="J3" s="189"/>
      <c r="K3" s="189"/>
    </row>
    <row r="4" spans="1:12" s="188" customFormat="1" ht="15.75" x14ac:dyDescent="0.25">
      <c r="E4" s="189"/>
      <c r="F4" s="190" t="s">
        <v>163</v>
      </c>
      <c r="G4" s="189"/>
      <c r="H4" s="189"/>
      <c r="I4" s="189"/>
      <c r="J4" s="189"/>
      <c r="K4" s="189"/>
    </row>
    <row r="5" spans="1:12" s="188" customFormat="1" ht="15.75" x14ac:dyDescent="0.25">
      <c r="E5" s="189"/>
      <c r="F5" s="190" t="s">
        <v>165</v>
      </c>
      <c r="G5" s="189"/>
      <c r="H5" s="189"/>
      <c r="I5" s="189"/>
      <c r="J5" s="189"/>
      <c r="K5" s="189"/>
    </row>
    <row r="6" spans="1:12" s="188" customFormat="1" ht="15.75" customHeight="1" x14ac:dyDescent="0.25">
      <c r="E6" s="189"/>
      <c r="F6" s="213" t="s">
        <v>161</v>
      </c>
      <c r="G6" s="213"/>
      <c r="H6" s="213"/>
      <c r="I6" s="213"/>
      <c r="J6" s="213"/>
      <c r="K6" s="213"/>
      <c r="L6" s="213"/>
    </row>
    <row r="7" spans="1:12" s="188" customFormat="1" ht="15.75" x14ac:dyDescent="0.25">
      <c r="E7" s="189"/>
      <c r="F7" s="190" t="s">
        <v>162</v>
      </c>
      <c r="G7" s="189"/>
      <c r="H7" s="189"/>
      <c r="I7" s="189"/>
      <c r="J7" s="189"/>
      <c r="K7" s="189"/>
    </row>
    <row r="8" spans="1:12" s="188" customFormat="1" ht="15.75" x14ac:dyDescent="0.25">
      <c r="E8" s="189"/>
      <c r="F8" s="190" t="s">
        <v>164</v>
      </c>
      <c r="G8" s="189"/>
      <c r="H8" s="189"/>
      <c r="I8" s="189"/>
      <c r="J8" s="189"/>
      <c r="K8" s="189"/>
    </row>
    <row r="9" spans="1:12" s="188" customFormat="1" ht="15.75" x14ac:dyDescent="0.25">
      <c r="E9" s="189"/>
      <c r="F9" s="190" t="s">
        <v>159</v>
      </c>
      <c r="G9" s="189"/>
      <c r="H9" s="189"/>
      <c r="I9" s="189"/>
      <c r="J9" s="189"/>
      <c r="K9" s="189"/>
    </row>
    <row r="10" spans="1:12" ht="15.75" thickBot="1" x14ac:dyDescent="0.3">
      <c r="A10" s="1"/>
      <c r="B10" s="1"/>
      <c r="C10" s="1"/>
      <c r="D10" s="1"/>
      <c r="E10" s="1"/>
      <c r="F10" s="187" t="s">
        <v>157</v>
      </c>
      <c r="G10" s="1"/>
      <c r="H10" s="1"/>
      <c r="I10" s="1"/>
      <c r="J10" s="1"/>
      <c r="K10" s="1"/>
    </row>
    <row r="11" spans="1:12" ht="19.5" customHeight="1" x14ac:dyDescent="0.25">
      <c r="A11" s="224" t="s">
        <v>28</v>
      </c>
      <c r="B11" s="226" t="s">
        <v>121</v>
      </c>
      <c r="C11" s="226" t="s">
        <v>122</v>
      </c>
      <c r="D11" s="216" t="s">
        <v>120</v>
      </c>
      <c r="E11" s="216" t="s">
        <v>116</v>
      </c>
      <c r="F11" s="216" t="s">
        <v>115</v>
      </c>
      <c r="G11" s="230" t="s">
        <v>114</v>
      </c>
      <c r="H11" s="216" t="s">
        <v>113</v>
      </c>
      <c r="I11" s="228" t="s">
        <v>111</v>
      </c>
      <c r="J11" s="216" t="s">
        <v>112</v>
      </c>
      <c r="K11" s="214" t="s">
        <v>31</v>
      </c>
      <c r="L11" s="215"/>
    </row>
    <row r="12" spans="1:12" ht="56.25" customHeight="1" thickBot="1" x14ac:dyDescent="0.3">
      <c r="A12" s="225"/>
      <c r="B12" s="227"/>
      <c r="C12" s="227"/>
      <c r="D12" s="217"/>
      <c r="E12" s="217"/>
      <c r="F12" s="217"/>
      <c r="G12" s="231"/>
      <c r="H12" s="217"/>
      <c r="I12" s="229"/>
      <c r="J12" s="217"/>
      <c r="K12" s="55" t="s">
        <v>117</v>
      </c>
      <c r="L12" s="79" t="s">
        <v>118</v>
      </c>
    </row>
    <row r="13" spans="1:12" ht="57" customHeight="1" thickBot="1" x14ac:dyDescent="0.3">
      <c r="A13" s="57"/>
      <c r="B13" s="58" t="s">
        <v>123</v>
      </c>
      <c r="C13" s="59" t="s">
        <v>34</v>
      </c>
      <c r="D13" s="60">
        <v>1361.4705000000001</v>
      </c>
      <c r="E13" s="61">
        <v>1558.8787500000001</v>
      </c>
      <c r="F13" s="61">
        <v>1959.9937500000001</v>
      </c>
      <c r="G13" s="61">
        <v>2105.8537499999998</v>
      </c>
      <c r="H13" s="61">
        <v>2802.0037499999999</v>
      </c>
      <c r="I13" s="61">
        <v>2191.2150000000001</v>
      </c>
      <c r="J13" s="61">
        <v>3268.59</v>
      </c>
      <c r="K13" s="61" t="s">
        <v>131</v>
      </c>
      <c r="L13" s="62" t="s">
        <v>131</v>
      </c>
    </row>
    <row r="14" spans="1:12" ht="30.75" customHeight="1" thickBot="1" x14ac:dyDescent="0.3">
      <c r="A14" s="218"/>
      <c r="B14" s="220" t="s">
        <v>123</v>
      </c>
      <c r="C14" s="63" t="s">
        <v>35</v>
      </c>
      <c r="D14" s="60">
        <v>1439.8150000000001</v>
      </c>
      <c r="E14" s="65">
        <v>1870.6544999999996</v>
      </c>
      <c r="F14" s="65">
        <v>2351.9924999999998</v>
      </c>
      <c r="G14" s="65">
        <v>2527.0245</v>
      </c>
      <c r="H14" s="65">
        <v>3362.4044999999996</v>
      </c>
      <c r="I14" s="65">
        <v>2629.4580000000001</v>
      </c>
      <c r="J14" s="65">
        <v>3922.308</v>
      </c>
      <c r="K14" s="65" t="s">
        <v>131</v>
      </c>
      <c r="L14" s="66" t="s">
        <v>131</v>
      </c>
    </row>
    <row r="15" spans="1:12" ht="34.5" customHeight="1" thickBot="1" x14ac:dyDescent="0.3">
      <c r="A15" s="219"/>
      <c r="B15" s="221"/>
      <c r="C15" s="29" t="s">
        <v>36</v>
      </c>
      <c r="D15" s="60">
        <v>1596.5039999999999</v>
      </c>
      <c r="E15" s="30">
        <v>2494.2060000000001</v>
      </c>
      <c r="F15" s="30">
        <v>3135.9900000000002</v>
      </c>
      <c r="G15" s="30">
        <v>3369.3660000000004</v>
      </c>
      <c r="H15" s="30">
        <v>4483.206000000001</v>
      </c>
      <c r="I15" s="30">
        <v>3505.9440000000009</v>
      </c>
      <c r="J15" s="30">
        <v>5229.7440000000006</v>
      </c>
      <c r="K15" s="30" t="s">
        <v>131</v>
      </c>
      <c r="L15" s="68" t="s">
        <v>131</v>
      </c>
    </row>
    <row r="16" spans="1:12" ht="21.75" customHeight="1" x14ac:dyDescent="0.25">
      <c r="A16" s="222"/>
      <c r="B16" s="220" t="s">
        <v>124</v>
      </c>
      <c r="C16" s="63" t="s">
        <v>35</v>
      </c>
      <c r="D16" s="64">
        <v>1439.8150000000001</v>
      </c>
      <c r="E16" s="65">
        <v>1870.6544999999996</v>
      </c>
      <c r="F16" s="65">
        <v>2351.9924999999998</v>
      </c>
      <c r="G16" s="65">
        <v>2527.0245</v>
      </c>
      <c r="H16" s="65">
        <v>3362.4044999999996</v>
      </c>
      <c r="I16" s="65">
        <v>2629.4580000000001</v>
      </c>
      <c r="J16" s="65">
        <v>3922.308</v>
      </c>
      <c r="K16" s="65">
        <v>769.08</v>
      </c>
      <c r="L16" s="66">
        <v>1326</v>
      </c>
    </row>
    <row r="17" spans="1:18" ht="20.25" customHeight="1" thickBot="1" x14ac:dyDescent="0.3">
      <c r="A17" s="223"/>
      <c r="B17" s="221"/>
      <c r="C17" s="29" t="s">
        <v>34</v>
      </c>
      <c r="D17" s="67">
        <v>1361.4705000000001</v>
      </c>
      <c r="E17" s="30">
        <v>1558.8787500000001</v>
      </c>
      <c r="F17" s="30">
        <v>1959.9937500000001</v>
      </c>
      <c r="G17" s="30">
        <v>2105.8537499999998</v>
      </c>
      <c r="H17" s="30">
        <v>2802.0037499999999</v>
      </c>
      <c r="I17" s="30">
        <v>2191.2150000000001</v>
      </c>
      <c r="J17" s="30">
        <v>3268.59</v>
      </c>
      <c r="K17" s="30">
        <v>640.9</v>
      </c>
      <c r="L17" s="68">
        <v>1105</v>
      </c>
      <c r="O17" s="208"/>
      <c r="P17" s="208"/>
      <c r="Q17" s="208"/>
      <c r="R17" s="208"/>
    </row>
    <row r="18" spans="1:18" x14ac:dyDescent="0.25">
      <c r="A18" s="218"/>
      <c r="B18" s="220" t="s">
        <v>124</v>
      </c>
      <c r="C18" s="63" t="s">
        <v>35</v>
      </c>
      <c r="D18" s="64">
        <v>1439.8150000000001</v>
      </c>
      <c r="E18" s="65">
        <v>1870.6544999999996</v>
      </c>
      <c r="F18" s="65">
        <v>2351.9924999999998</v>
      </c>
      <c r="G18" s="65">
        <v>2527.0245</v>
      </c>
      <c r="H18" s="65">
        <v>3362.4044999999996</v>
      </c>
      <c r="I18" s="65">
        <v>2629.4580000000001</v>
      </c>
      <c r="J18" s="65">
        <v>3922.308</v>
      </c>
      <c r="K18" s="65">
        <v>769.08</v>
      </c>
      <c r="L18" s="66">
        <v>1326</v>
      </c>
    </row>
    <row r="19" spans="1:18" x14ac:dyDescent="0.25">
      <c r="A19" s="232"/>
      <c r="B19" s="233"/>
      <c r="C19" s="26" t="s">
        <v>37</v>
      </c>
      <c r="D19" s="54">
        <v>1518.1595000000002</v>
      </c>
      <c r="E19" s="27">
        <v>2182.4302499999994</v>
      </c>
      <c r="F19" s="27">
        <v>2743.99125</v>
      </c>
      <c r="G19" s="27">
        <v>2948.1952499999998</v>
      </c>
      <c r="H19" s="27">
        <v>3922.8052499999994</v>
      </c>
      <c r="I19" s="27">
        <v>3067.7009999999996</v>
      </c>
      <c r="J19" s="27">
        <v>4576.0259999999998</v>
      </c>
      <c r="K19" s="27">
        <v>897.26</v>
      </c>
      <c r="L19" s="69">
        <v>1547</v>
      </c>
    </row>
    <row r="20" spans="1:18" ht="15.75" thickBot="1" x14ac:dyDescent="0.3">
      <c r="A20" s="219"/>
      <c r="B20" s="221"/>
      <c r="C20" s="29" t="s">
        <v>36</v>
      </c>
      <c r="D20" s="67">
        <v>1596.5039999999999</v>
      </c>
      <c r="E20" s="30">
        <v>2494.2060000000001</v>
      </c>
      <c r="F20" s="30">
        <v>3135.9900000000002</v>
      </c>
      <c r="G20" s="30">
        <v>3369.3660000000004</v>
      </c>
      <c r="H20" s="30">
        <v>4483.206000000001</v>
      </c>
      <c r="I20" s="30">
        <v>3505.9440000000009</v>
      </c>
      <c r="J20" s="30">
        <v>5229.7440000000006</v>
      </c>
      <c r="K20" s="30">
        <v>1025.44</v>
      </c>
      <c r="L20" s="68">
        <v>1768</v>
      </c>
    </row>
    <row r="21" spans="1:18" ht="17.25" customHeight="1" x14ac:dyDescent="0.25">
      <c r="A21" s="222"/>
      <c r="B21" s="220" t="s">
        <v>125</v>
      </c>
      <c r="C21" s="63" t="s">
        <v>38</v>
      </c>
      <c r="D21" s="64">
        <v>2094.5275000000001</v>
      </c>
      <c r="E21" s="65">
        <v>935.32724999999982</v>
      </c>
      <c r="F21" s="65">
        <v>1175.9962499999999</v>
      </c>
      <c r="G21" s="65">
        <v>1263.51225</v>
      </c>
      <c r="H21" s="65">
        <v>1681.2022499999998</v>
      </c>
      <c r="I21" s="65">
        <v>1314.729</v>
      </c>
      <c r="J21" s="65">
        <v>1961.154</v>
      </c>
      <c r="K21" s="65">
        <v>1153.6200000000001</v>
      </c>
      <c r="L21" s="66">
        <v>1989</v>
      </c>
    </row>
    <row r="22" spans="1:18" ht="22.5" customHeight="1" thickBot="1" x14ac:dyDescent="0.3">
      <c r="A22" s="223"/>
      <c r="B22" s="221"/>
      <c r="C22" s="29" t="s">
        <v>39</v>
      </c>
      <c r="D22" s="67">
        <v>2172.8720000000003</v>
      </c>
      <c r="E22" s="30">
        <v>1247.1030000000001</v>
      </c>
      <c r="F22" s="30">
        <v>1567.9950000000001</v>
      </c>
      <c r="G22" s="30">
        <v>1684.6830000000002</v>
      </c>
      <c r="H22" s="30">
        <v>2241.6030000000005</v>
      </c>
      <c r="I22" s="30">
        <v>1752.9720000000004</v>
      </c>
      <c r="J22" s="30">
        <v>2614.8720000000003</v>
      </c>
      <c r="K22" s="30">
        <v>1281.8</v>
      </c>
      <c r="L22" s="68">
        <v>2210</v>
      </c>
    </row>
    <row r="23" spans="1:18" x14ac:dyDescent="0.25">
      <c r="A23" s="218"/>
      <c r="B23" s="220" t="s">
        <v>126</v>
      </c>
      <c r="C23" s="63" t="s">
        <v>36</v>
      </c>
      <c r="D23" s="64">
        <v>2187.6790000000001</v>
      </c>
      <c r="E23" s="65">
        <v>935.32724999999982</v>
      </c>
      <c r="F23" s="65">
        <v>1175.9962499999999</v>
      </c>
      <c r="G23" s="65">
        <v>1263.51225</v>
      </c>
      <c r="H23" s="65">
        <v>1681.2022499999998</v>
      </c>
      <c r="I23" s="65">
        <v>1314.729</v>
      </c>
      <c r="J23" s="65">
        <v>1961.154</v>
      </c>
      <c r="K23" s="65">
        <v>1025.44</v>
      </c>
      <c r="L23" s="66">
        <v>1768</v>
      </c>
    </row>
    <row r="24" spans="1:18" ht="40.5" customHeight="1" thickBot="1" x14ac:dyDescent="0.3">
      <c r="A24" s="219"/>
      <c r="B24" s="221"/>
      <c r="C24" s="29" t="s">
        <v>38</v>
      </c>
      <c r="D24" s="67">
        <v>2409.6293000000001</v>
      </c>
      <c r="E24" s="30">
        <v>1340.6357249999999</v>
      </c>
      <c r="F24" s="30">
        <v>1685.594625</v>
      </c>
      <c r="G24" s="30">
        <v>1811.0342249999999</v>
      </c>
      <c r="H24" s="30">
        <v>2409.7232250000002</v>
      </c>
      <c r="I24" s="30">
        <v>1884.4449000000002</v>
      </c>
      <c r="J24" s="30">
        <v>2810.9874000000004</v>
      </c>
      <c r="K24" s="30">
        <v>1153.6200000000001</v>
      </c>
      <c r="L24" s="68">
        <v>1989</v>
      </c>
    </row>
    <row r="25" spans="1:18" ht="51.75" customHeight="1" thickBot="1" x14ac:dyDescent="0.3">
      <c r="A25" s="57"/>
      <c r="B25" s="58" t="s">
        <v>127</v>
      </c>
      <c r="C25" s="59" t="s">
        <v>38</v>
      </c>
      <c r="D25" s="60">
        <v>2409.6293000000001</v>
      </c>
      <c r="E25" s="61">
        <v>6722.5437499999998</v>
      </c>
      <c r="F25" s="61">
        <v>7173.7981249999993</v>
      </c>
      <c r="G25" s="61">
        <v>7625.0525000000007</v>
      </c>
      <c r="H25" s="61">
        <v>7841.3562499999998</v>
      </c>
      <c r="I25" s="61">
        <v>9183.9312499999996</v>
      </c>
      <c r="J25" s="61">
        <v>10153.56875</v>
      </c>
      <c r="K25" s="61">
        <v>1153.6200000000001</v>
      </c>
      <c r="L25" s="62">
        <v>1989</v>
      </c>
    </row>
    <row r="26" spans="1:18" ht="25.5" customHeight="1" x14ac:dyDescent="0.25">
      <c r="A26" s="222"/>
      <c r="B26" s="220" t="s">
        <v>128</v>
      </c>
      <c r="C26" s="63" t="s">
        <v>38</v>
      </c>
      <c r="D26" s="64">
        <v>2513.5434999999998</v>
      </c>
      <c r="E26" s="65">
        <v>935.32724999999982</v>
      </c>
      <c r="F26" s="65">
        <v>1175.9962499999999</v>
      </c>
      <c r="G26" s="65">
        <v>1263.51225</v>
      </c>
      <c r="H26" s="65">
        <v>1681.2022499999998</v>
      </c>
      <c r="I26" s="65">
        <v>1314.729</v>
      </c>
      <c r="J26" s="65">
        <v>1961.154</v>
      </c>
      <c r="K26" s="65">
        <v>1153.6200000000001</v>
      </c>
      <c r="L26" s="66">
        <v>1989</v>
      </c>
    </row>
    <row r="27" spans="1:18" ht="24.75" customHeight="1" thickBot="1" x14ac:dyDescent="0.3">
      <c r="A27" s="223"/>
      <c r="B27" s="221"/>
      <c r="C27" s="29" t="s">
        <v>39</v>
      </c>
      <c r="D27" s="67">
        <v>2635.2039999999997</v>
      </c>
      <c r="E27" s="30">
        <v>1247.1030000000001</v>
      </c>
      <c r="F27" s="30">
        <v>1567.9950000000001</v>
      </c>
      <c r="G27" s="30">
        <v>1684.6830000000002</v>
      </c>
      <c r="H27" s="30">
        <v>2241.6030000000005</v>
      </c>
      <c r="I27" s="30">
        <v>1752.9720000000004</v>
      </c>
      <c r="J27" s="30">
        <v>2614.8720000000003</v>
      </c>
      <c r="K27" s="30">
        <v>1281.8</v>
      </c>
      <c r="L27" s="68">
        <v>2210</v>
      </c>
    </row>
    <row r="28" spans="1:18" x14ac:dyDescent="0.25">
      <c r="A28" s="218"/>
      <c r="B28" s="220" t="s">
        <v>129</v>
      </c>
      <c r="C28" s="63" t="s">
        <v>36</v>
      </c>
      <c r="D28" s="64">
        <v>2746.8089999999997</v>
      </c>
      <c r="E28" s="65">
        <v>935.32724999999982</v>
      </c>
      <c r="F28" s="65">
        <v>1175.9962499999999</v>
      </c>
      <c r="G28" s="65">
        <v>1263.51225</v>
      </c>
      <c r="H28" s="65">
        <v>1681.2022499999998</v>
      </c>
      <c r="I28" s="65">
        <v>1314.729</v>
      </c>
      <c r="J28" s="65">
        <v>1961.154</v>
      </c>
      <c r="K28" s="65">
        <v>1025.44</v>
      </c>
      <c r="L28" s="66">
        <v>1768</v>
      </c>
    </row>
    <row r="29" spans="1:18" ht="32.25" customHeight="1" thickBot="1" x14ac:dyDescent="0.3">
      <c r="A29" s="219"/>
      <c r="B29" s="221"/>
      <c r="C29" s="29" t="s">
        <v>38</v>
      </c>
      <c r="D29" s="67">
        <v>2878.1935000000008</v>
      </c>
      <c r="E29" s="30">
        <v>1340.6357249999999</v>
      </c>
      <c r="F29" s="30">
        <v>1685.594625</v>
      </c>
      <c r="G29" s="30">
        <v>1811.0342249999999</v>
      </c>
      <c r="H29" s="30">
        <v>2409.7232250000002</v>
      </c>
      <c r="I29" s="30">
        <v>1884.4449000000002</v>
      </c>
      <c r="J29" s="30">
        <v>2810.9874000000004</v>
      </c>
      <c r="K29" s="30">
        <v>1153.6200000000001</v>
      </c>
      <c r="L29" s="68">
        <v>1989</v>
      </c>
    </row>
    <row r="30" spans="1:18" ht="36.75" thickBot="1" x14ac:dyDescent="0.3">
      <c r="A30" s="57"/>
      <c r="B30" s="58" t="s">
        <v>130</v>
      </c>
      <c r="C30" s="59" t="s">
        <v>38</v>
      </c>
      <c r="D30" s="60">
        <v>2878.1935000000008</v>
      </c>
      <c r="E30" s="61">
        <v>6722.5437499999998</v>
      </c>
      <c r="F30" s="61">
        <v>7173.7981249999993</v>
      </c>
      <c r="G30" s="61">
        <v>7625.0525000000007</v>
      </c>
      <c r="H30" s="61">
        <v>7841.3562499999998</v>
      </c>
      <c r="I30" s="61">
        <v>9183.9312499999996</v>
      </c>
      <c r="J30" s="61">
        <v>10153.56875</v>
      </c>
      <c r="K30" s="209" t="s">
        <v>149</v>
      </c>
      <c r="L30" s="210"/>
    </row>
    <row r="31" spans="1:18" x14ac:dyDescent="0.25">
      <c r="A31" s="218"/>
      <c r="B31" s="234" t="s">
        <v>132</v>
      </c>
      <c r="C31" s="63" t="s">
        <v>35</v>
      </c>
      <c r="D31" s="64">
        <v>2746.8089999999997</v>
      </c>
      <c r="E31" s="65">
        <v>1870.6544999999996</v>
      </c>
      <c r="F31" s="65">
        <v>2351.9924999999998</v>
      </c>
      <c r="G31" s="65">
        <v>2527.0245</v>
      </c>
      <c r="H31" s="65">
        <v>3362.4044999999996</v>
      </c>
      <c r="I31" s="65">
        <v>2629.4580000000001</v>
      </c>
      <c r="J31" s="65">
        <v>3922.308</v>
      </c>
      <c r="K31" s="65">
        <v>769.08</v>
      </c>
      <c r="L31" s="66">
        <v>1326</v>
      </c>
    </row>
    <row r="32" spans="1:18" x14ac:dyDescent="0.25">
      <c r="A32" s="232"/>
      <c r="B32" s="235"/>
      <c r="C32" s="26" t="s">
        <v>37</v>
      </c>
      <c r="D32" s="54">
        <v>2878.1935000000008</v>
      </c>
      <c r="E32" s="27">
        <v>2182.4302499999994</v>
      </c>
      <c r="F32" s="27">
        <v>2743.99125</v>
      </c>
      <c r="G32" s="27">
        <v>2948.1952499999998</v>
      </c>
      <c r="H32" s="27">
        <v>3922.8052499999994</v>
      </c>
      <c r="I32" s="27">
        <v>3067.7009999999996</v>
      </c>
      <c r="J32" s="27">
        <v>4576.0259999999998</v>
      </c>
      <c r="K32" s="27">
        <v>897.26</v>
      </c>
      <c r="L32" s="69">
        <v>1547</v>
      </c>
    </row>
    <row r="33" spans="1:12" x14ac:dyDescent="0.25">
      <c r="A33" s="232"/>
      <c r="B33" s="235"/>
      <c r="C33" s="26" t="s">
        <v>36</v>
      </c>
      <c r="D33" s="54">
        <v>3009.5779999999995</v>
      </c>
      <c r="E33" s="27">
        <v>2494.2060000000001</v>
      </c>
      <c r="F33" s="27">
        <v>3135.9900000000002</v>
      </c>
      <c r="G33" s="27">
        <v>3369.3660000000004</v>
      </c>
      <c r="H33" s="27">
        <v>4483.206000000001</v>
      </c>
      <c r="I33" s="27">
        <v>3505.9440000000009</v>
      </c>
      <c r="J33" s="27">
        <v>5229.7440000000006</v>
      </c>
      <c r="K33" s="27">
        <v>1025.44</v>
      </c>
      <c r="L33" s="69">
        <v>1768</v>
      </c>
    </row>
    <row r="34" spans="1:12" x14ac:dyDescent="0.25">
      <c r="A34" s="232"/>
      <c r="B34" s="235"/>
      <c r="C34" s="26" t="s">
        <v>38</v>
      </c>
      <c r="D34" s="54">
        <v>3140.9625000000001</v>
      </c>
      <c r="E34" s="27">
        <v>2805.9817500000004</v>
      </c>
      <c r="F34" s="27">
        <v>3527.9887500000004</v>
      </c>
      <c r="G34" s="27">
        <v>3790.5367500000002</v>
      </c>
      <c r="H34" s="27">
        <v>5043.6067500000008</v>
      </c>
      <c r="I34" s="27">
        <v>3944.1870000000004</v>
      </c>
      <c r="J34" s="27">
        <v>5883.4620000000014</v>
      </c>
      <c r="K34" s="27">
        <v>1153.6200000000001</v>
      </c>
      <c r="L34" s="69">
        <v>1989</v>
      </c>
    </row>
    <row r="35" spans="1:12" ht="15.75" thickBot="1" x14ac:dyDescent="0.3">
      <c r="A35" s="219"/>
      <c r="B35" s="236"/>
      <c r="C35" s="29" t="s">
        <v>39</v>
      </c>
      <c r="D35" s="67">
        <v>3272.3469999999998</v>
      </c>
      <c r="E35" s="30">
        <v>3117.7574999999997</v>
      </c>
      <c r="F35" s="30">
        <v>3919.9875000000002</v>
      </c>
      <c r="G35" s="30">
        <v>4211.7074999999995</v>
      </c>
      <c r="H35" s="30">
        <v>5604.0074999999997</v>
      </c>
      <c r="I35" s="30">
        <v>4382.43</v>
      </c>
      <c r="J35" s="30">
        <v>6537.18</v>
      </c>
      <c r="K35" s="30">
        <v>1281.8</v>
      </c>
      <c r="L35" s="68">
        <v>2210</v>
      </c>
    </row>
    <row r="36" spans="1:12" x14ac:dyDescent="0.25">
      <c r="A36" s="218"/>
      <c r="B36" s="234" t="s">
        <v>133</v>
      </c>
      <c r="C36" s="63" t="s">
        <v>35</v>
      </c>
      <c r="D36" s="64">
        <v>3022.2855</v>
      </c>
      <c r="E36" s="65">
        <v>1870.6544999999996</v>
      </c>
      <c r="F36" s="65">
        <v>2351.9924999999998</v>
      </c>
      <c r="G36" s="65">
        <v>2527.0245</v>
      </c>
      <c r="H36" s="65">
        <v>3362.4044999999996</v>
      </c>
      <c r="I36" s="65">
        <v>2629.4580000000001</v>
      </c>
      <c r="J36" s="65">
        <v>3922.308</v>
      </c>
      <c r="K36" s="65">
        <v>769.08</v>
      </c>
      <c r="L36" s="66">
        <v>1326</v>
      </c>
    </row>
    <row r="37" spans="1:12" x14ac:dyDescent="0.25">
      <c r="A37" s="232"/>
      <c r="B37" s="235"/>
      <c r="C37" s="26" t="s">
        <v>37</v>
      </c>
      <c r="D37" s="54">
        <v>3235.6057500000006</v>
      </c>
      <c r="E37" s="27">
        <v>2182.4302499999994</v>
      </c>
      <c r="F37" s="27">
        <v>2743.99125</v>
      </c>
      <c r="G37" s="27">
        <v>2948.1952499999998</v>
      </c>
      <c r="H37" s="27">
        <v>3922.8052499999994</v>
      </c>
      <c r="I37" s="27">
        <v>3067.7009999999996</v>
      </c>
      <c r="J37" s="27">
        <v>4576.0259999999998</v>
      </c>
      <c r="K37" s="27">
        <v>897.26</v>
      </c>
      <c r="L37" s="69">
        <v>1547</v>
      </c>
    </row>
    <row r="38" spans="1:12" x14ac:dyDescent="0.25">
      <c r="A38" s="232"/>
      <c r="B38" s="235"/>
      <c r="C38" s="26" t="s">
        <v>36</v>
      </c>
      <c r="D38" s="54">
        <v>3448.9259999999995</v>
      </c>
      <c r="E38" s="27">
        <v>2494.2060000000001</v>
      </c>
      <c r="F38" s="27">
        <v>3135.9900000000002</v>
      </c>
      <c r="G38" s="27">
        <v>3369.3660000000004</v>
      </c>
      <c r="H38" s="27">
        <v>4483.206000000001</v>
      </c>
      <c r="I38" s="27">
        <v>3505.9440000000009</v>
      </c>
      <c r="J38" s="27">
        <v>5229.7440000000006</v>
      </c>
      <c r="K38" s="27">
        <v>1025.44</v>
      </c>
      <c r="L38" s="69">
        <v>1768</v>
      </c>
    </row>
    <row r="39" spans="1:12" x14ac:dyDescent="0.25">
      <c r="A39" s="232"/>
      <c r="B39" s="235"/>
      <c r="C39" s="26" t="s">
        <v>38</v>
      </c>
      <c r="D39" s="54">
        <v>3662.2462499999997</v>
      </c>
      <c r="E39" s="27">
        <v>2805.9817500000004</v>
      </c>
      <c r="F39" s="27">
        <v>3527.9887500000004</v>
      </c>
      <c r="G39" s="27">
        <v>3790.5367500000002</v>
      </c>
      <c r="H39" s="27">
        <v>5043.6067500000008</v>
      </c>
      <c r="I39" s="27">
        <v>3944.1870000000004</v>
      </c>
      <c r="J39" s="27">
        <v>5883.4620000000014</v>
      </c>
      <c r="K39" s="27">
        <v>1153.6200000000001</v>
      </c>
      <c r="L39" s="69">
        <v>1989</v>
      </c>
    </row>
    <row r="40" spans="1:12" ht="15.75" thickBot="1" x14ac:dyDescent="0.3">
      <c r="A40" s="219"/>
      <c r="B40" s="236"/>
      <c r="C40" s="29" t="s">
        <v>39</v>
      </c>
      <c r="D40" s="67">
        <v>3875.5664999999995</v>
      </c>
      <c r="E40" s="30">
        <v>3117.7574999999997</v>
      </c>
      <c r="F40" s="30">
        <v>3919.9875000000002</v>
      </c>
      <c r="G40" s="30">
        <v>4211.7074999999995</v>
      </c>
      <c r="H40" s="30">
        <v>5604.0074999999997</v>
      </c>
      <c r="I40" s="30">
        <v>4382.43</v>
      </c>
      <c r="J40" s="30">
        <v>6537.18</v>
      </c>
      <c r="K40" s="30">
        <v>1281.8</v>
      </c>
      <c r="L40" s="68">
        <v>2210</v>
      </c>
    </row>
    <row r="41" spans="1:12" x14ac:dyDescent="0.25">
      <c r="A41" s="218"/>
      <c r="B41" s="234" t="s">
        <v>134</v>
      </c>
      <c r="C41" s="63" t="s">
        <v>35</v>
      </c>
      <c r="D41" s="64">
        <v>3210.9090000000001</v>
      </c>
      <c r="E41" s="65">
        <v>1870.6544999999996</v>
      </c>
      <c r="F41" s="65">
        <v>2351.9924999999998</v>
      </c>
      <c r="G41" s="65">
        <v>2527.0245</v>
      </c>
      <c r="H41" s="65">
        <v>3362.4044999999996</v>
      </c>
      <c r="I41" s="65">
        <v>2629.4580000000001</v>
      </c>
      <c r="J41" s="65">
        <v>3922.308</v>
      </c>
      <c r="K41" s="65">
        <v>769.08</v>
      </c>
      <c r="L41" s="66">
        <v>1326</v>
      </c>
    </row>
    <row r="42" spans="1:12" x14ac:dyDescent="0.25">
      <c r="A42" s="232"/>
      <c r="B42" s="235"/>
      <c r="C42" s="26" t="s">
        <v>37</v>
      </c>
      <c r="D42" s="54">
        <v>3448.3734999999997</v>
      </c>
      <c r="E42" s="27">
        <v>2182.4302499999994</v>
      </c>
      <c r="F42" s="27">
        <v>2743.99125</v>
      </c>
      <c r="G42" s="27">
        <v>2948.1952499999998</v>
      </c>
      <c r="H42" s="27">
        <v>3922.8052499999994</v>
      </c>
      <c r="I42" s="27">
        <v>3067.7009999999996</v>
      </c>
      <c r="J42" s="27">
        <v>4576.0259999999998</v>
      </c>
      <c r="K42" s="27">
        <v>897.26</v>
      </c>
      <c r="L42" s="69">
        <v>1547</v>
      </c>
    </row>
    <row r="43" spans="1:12" x14ac:dyDescent="0.25">
      <c r="A43" s="232"/>
      <c r="B43" s="235"/>
      <c r="C43" s="26" t="s">
        <v>36</v>
      </c>
      <c r="D43" s="54">
        <v>3685.8379999999993</v>
      </c>
      <c r="E43" s="27">
        <v>2494.2060000000001</v>
      </c>
      <c r="F43" s="27">
        <v>3135.9900000000002</v>
      </c>
      <c r="G43" s="27">
        <v>3369.3660000000004</v>
      </c>
      <c r="H43" s="27">
        <v>4483.206000000001</v>
      </c>
      <c r="I43" s="27">
        <v>3505.9440000000009</v>
      </c>
      <c r="J43" s="27">
        <v>5229.7440000000006</v>
      </c>
      <c r="K43" s="27">
        <v>1025.44</v>
      </c>
      <c r="L43" s="69">
        <v>1768</v>
      </c>
    </row>
    <row r="44" spans="1:12" x14ac:dyDescent="0.25">
      <c r="A44" s="232"/>
      <c r="B44" s="235"/>
      <c r="C44" s="26" t="s">
        <v>38</v>
      </c>
      <c r="D44" s="54">
        <v>2909.2439999999997</v>
      </c>
      <c r="E44" s="27">
        <v>2805.9817500000004</v>
      </c>
      <c r="F44" s="27">
        <v>3527.9887500000004</v>
      </c>
      <c r="G44" s="27">
        <v>3790.5367500000002</v>
      </c>
      <c r="H44" s="27">
        <v>5043.6067500000008</v>
      </c>
      <c r="I44" s="27">
        <v>3944.1870000000004</v>
      </c>
      <c r="J44" s="27">
        <v>5883.4620000000014</v>
      </c>
      <c r="K44" s="27">
        <v>1153.6200000000001</v>
      </c>
      <c r="L44" s="69">
        <v>1989</v>
      </c>
    </row>
    <row r="45" spans="1:12" ht="15.75" thickBot="1" x14ac:dyDescent="0.3">
      <c r="A45" s="219"/>
      <c r="B45" s="236"/>
      <c r="C45" s="29" t="s">
        <v>39</v>
      </c>
      <c r="D45" s="67">
        <v>3021.07</v>
      </c>
      <c r="E45" s="30">
        <v>3117.7574999999997</v>
      </c>
      <c r="F45" s="30">
        <v>3919.9875000000002</v>
      </c>
      <c r="G45" s="30">
        <v>4211.7074999999995</v>
      </c>
      <c r="H45" s="30">
        <v>5604.0074999999997</v>
      </c>
      <c r="I45" s="30">
        <v>4382.43</v>
      </c>
      <c r="J45" s="30">
        <v>6537.18</v>
      </c>
      <c r="K45" s="30">
        <v>1281.8</v>
      </c>
      <c r="L45" s="68">
        <v>2210</v>
      </c>
    </row>
    <row r="46" spans="1:12" x14ac:dyDescent="0.25">
      <c r="A46" s="243"/>
      <c r="B46" s="240" t="s">
        <v>143</v>
      </c>
      <c r="C46" s="63" t="s">
        <v>35</v>
      </c>
      <c r="D46" s="64">
        <v>2909.2439999999997</v>
      </c>
      <c r="E46" s="65">
        <v>1870.6544999999996</v>
      </c>
      <c r="F46" s="65">
        <v>2351.9924999999998</v>
      </c>
      <c r="G46" s="65">
        <v>2527.0245</v>
      </c>
      <c r="H46" s="65">
        <v>3362.4044999999996</v>
      </c>
      <c r="I46" s="65">
        <v>2629.4580000000001</v>
      </c>
      <c r="J46" s="65">
        <v>3922.308</v>
      </c>
      <c r="K46" s="65">
        <v>769.08</v>
      </c>
      <c r="L46" s="66">
        <v>1326</v>
      </c>
    </row>
    <row r="47" spans="1:12" x14ac:dyDescent="0.25">
      <c r="A47" s="244"/>
      <c r="B47" s="241"/>
      <c r="C47" s="26" t="s">
        <v>37</v>
      </c>
      <c r="D47" s="54">
        <v>3021.07</v>
      </c>
      <c r="E47" s="27">
        <v>2182.4302499999994</v>
      </c>
      <c r="F47" s="27">
        <v>2743.99125</v>
      </c>
      <c r="G47" s="27">
        <v>2948.1952499999998</v>
      </c>
      <c r="H47" s="27">
        <v>3922.8052499999994</v>
      </c>
      <c r="I47" s="27">
        <v>3067.7009999999996</v>
      </c>
      <c r="J47" s="27">
        <v>4576.0259999999998</v>
      </c>
      <c r="K47" s="27">
        <v>897.26</v>
      </c>
      <c r="L47" s="69">
        <v>1547</v>
      </c>
    </row>
    <row r="48" spans="1:12" ht="15.75" thickBot="1" x14ac:dyDescent="0.3">
      <c r="A48" s="245"/>
      <c r="B48" s="242"/>
      <c r="C48" s="29" t="s">
        <v>36</v>
      </c>
      <c r="D48" s="67">
        <v>3332.2379999999994</v>
      </c>
      <c r="E48" s="30">
        <v>2494.2060000000001</v>
      </c>
      <c r="F48" s="30">
        <v>3135.9900000000002</v>
      </c>
      <c r="G48" s="30">
        <v>3369.3660000000004</v>
      </c>
      <c r="H48" s="30">
        <v>4483.206000000001</v>
      </c>
      <c r="I48" s="30">
        <v>3505.9440000000009</v>
      </c>
      <c r="J48" s="30">
        <v>5229.7440000000006</v>
      </c>
      <c r="K48" s="30">
        <v>1025.44</v>
      </c>
      <c r="L48" s="68">
        <v>1768</v>
      </c>
    </row>
    <row r="49" spans="1:12" x14ac:dyDescent="0.25">
      <c r="A49" s="237"/>
      <c r="B49" s="240" t="s">
        <v>144</v>
      </c>
      <c r="C49" s="63" t="s">
        <v>35</v>
      </c>
      <c r="D49" s="64">
        <v>2527.7979999999998</v>
      </c>
      <c r="E49" s="65">
        <v>1870.6544999999996</v>
      </c>
      <c r="F49" s="65">
        <v>2351.9924999999998</v>
      </c>
      <c r="G49" s="65">
        <v>2527.0245</v>
      </c>
      <c r="H49" s="65">
        <v>3362.4044999999996</v>
      </c>
      <c r="I49" s="65">
        <v>2629.4580000000001</v>
      </c>
      <c r="J49" s="65">
        <v>3922.308</v>
      </c>
      <c r="K49" s="65">
        <v>769.08</v>
      </c>
      <c r="L49" s="66">
        <v>1326</v>
      </c>
    </row>
    <row r="50" spans="1:12" x14ac:dyDescent="0.25">
      <c r="A50" s="238"/>
      <c r="B50" s="241"/>
      <c r="C50" s="26" t="s">
        <v>37</v>
      </c>
      <c r="D50" s="54">
        <v>2710.5649999999996</v>
      </c>
      <c r="E50" s="27">
        <v>2182.4302499999994</v>
      </c>
      <c r="F50" s="27">
        <v>2743.99125</v>
      </c>
      <c r="G50" s="27">
        <v>2948.1952499999998</v>
      </c>
      <c r="H50" s="27">
        <v>3922.8052499999994</v>
      </c>
      <c r="I50" s="27">
        <v>3067.7009999999996</v>
      </c>
      <c r="J50" s="27">
        <v>4576.0259999999998</v>
      </c>
      <c r="K50" s="27">
        <v>897.26</v>
      </c>
      <c r="L50" s="69">
        <v>1547</v>
      </c>
    </row>
    <row r="51" spans="1:12" ht="15.75" thickBot="1" x14ac:dyDescent="0.3">
      <c r="A51" s="239"/>
      <c r="B51" s="242"/>
      <c r="C51" s="29" t="s">
        <v>36</v>
      </c>
      <c r="D51" s="67">
        <v>2893.3319999999994</v>
      </c>
      <c r="E51" s="30">
        <v>2494.2060000000001</v>
      </c>
      <c r="F51" s="30">
        <v>3135.9900000000002</v>
      </c>
      <c r="G51" s="30">
        <v>3369.3660000000004</v>
      </c>
      <c r="H51" s="30">
        <v>4483.206000000001</v>
      </c>
      <c r="I51" s="30">
        <v>3505.9440000000009</v>
      </c>
      <c r="J51" s="30">
        <v>5229.7440000000006</v>
      </c>
      <c r="K51" s="30">
        <v>1025.44</v>
      </c>
      <c r="L51" s="68">
        <v>1768</v>
      </c>
    </row>
    <row r="52" spans="1:12" x14ac:dyDescent="0.25">
      <c r="A52" s="237"/>
      <c r="B52" s="246" t="s">
        <v>145</v>
      </c>
      <c r="C52" s="63" t="s">
        <v>40</v>
      </c>
      <c r="D52" s="64">
        <v>2164.1424999999999</v>
      </c>
      <c r="E52" s="65">
        <v>935.32724999999982</v>
      </c>
      <c r="F52" s="65">
        <v>1175.9962499999999</v>
      </c>
      <c r="G52" s="65">
        <v>1263.51225</v>
      </c>
      <c r="H52" s="65">
        <v>1681.2022499999998</v>
      </c>
      <c r="I52" s="65">
        <v>1314.729</v>
      </c>
      <c r="J52" s="65">
        <v>1961.154</v>
      </c>
      <c r="K52" s="65">
        <v>384.54</v>
      </c>
      <c r="L52" s="66">
        <v>663</v>
      </c>
    </row>
    <row r="53" spans="1:12" x14ac:dyDescent="0.25">
      <c r="A53" s="238"/>
      <c r="B53" s="247"/>
      <c r="C53" s="26" t="s">
        <v>41</v>
      </c>
      <c r="D53" s="54">
        <v>2269.8909999999996</v>
      </c>
      <c r="E53" s="27">
        <v>1091.2151249999997</v>
      </c>
      <c r="F53" s="27">
        <v>1371.995625</v>
      </c>
      <c r="G53" s="27">
        <v>1474.0976249999999</v>
      </c>
      <c r="H53" s="27">
        <v>1961.4026249999997</v>
      </c>
      <c r="I53" s="27">
        <v>1533.8504999999998</v>
      </c>
      <c r="J53" s="27">
        <v>2288.0129999999999</v>
      </c>
      <c r="K53" s="27">
        <v>448.63</v>
      </c>
      <c r="L53" s="69">
        <v>773.5</v>
      </c>
    </row>
    <row r="54" spans="1:12" x14ac:dyDescent="0.25">
      <c r="A54" s="238"/>
      <c r="B54" s="247"/>
      <c r="C54" s="26" t="s">
        <v>42</v>
      </c>
      <c r="D54" s="54">
        <v>2364.6999999999994</v>
      </c>
      <c r="E54" s="27">
        <v>1247.1030000000001</v>
      </c>
      <c r="F54" s="27">
        <v>1567.9950000000001</v>
      </c>
      <c r="G54" s="27">
        <v>1684.6830000000002</v>
      </c>
      <c r="H54" s="27">
        <v>2241.6030000000005</v>
      </c>
      <c r="I54" s="27">
        <v>1752.9720000000004</v>
      </c>
      <c r="J54" s="27">
        <v>2614.8720000000003</v>
      </c>
      <c r="K54" s="27">
        <v>512.72</v>
      </c>
      <c r="L54" s="69">
        <v>884</v>
      </c>
    </row>
    <row r="55" spans="1:12" x14ac:dyDescent="0.25">
      <c r="A55" s="238"/>
      <c r="B55" s="247"/>
      <c r="C55" s="26" t="s">
        <v>43</v>
      </c>
      <c r="D55" s="54">
        <v>2464.9787500000002</v>
      </c>
      <c r="E55" s="27">
        <v>1402.9908750000002</v>
      </c>
      <c r="F55" s="27">
        <v>1763.9943750000002</v>
      </c>
      <c r="G55" s="27">
        <v>1895.2683750000001</v>
      </c>
      <c r="H55" s="27">
        <v>2521.8033750000004</v>
      </c>
      <c r="I55" s="27">
        <v>1972.0935000000002</v>
      </c>
      <c r="J55" s="27">
        <v>2941.7310000000007</v>
      </c>
      <c r="K55" s="27">
        <v>576.81000000000006</v>
      </c>
      <c r="L55" s="69">
        <v>994.5</v>
      </c>
    </row>
    <row r="56" spans="1:12" x14ac:dyDescent="0.25">
      <c r="A56" s="238"/>
      <c r="B56" s="247"/>
      <c r="C56" s="26" t="s">
        <v>34</v>
      </c>
      <c r="D56" s="54">
        <v>2565.2574999999997</v>
      </c>
      <c r="E56" s="27">
        <v>1558.8787499999999</v>
      </c>
      <c r="F56" s="27">
        <v>1959.9937500000001</v>
      </c>
      <c r="G56" s="27">
        <v>2105.8537499999998</v>
      </c>
      <c r="H56" s="27">
        <v>2802.0037499999999</v>
      </c>
      <c r="I56" s="27">
        <v>2191.2150000000001</v>
      </c>
      <c r="J56" s="27">
        <v>3268.59</v>
      </c>
      <c r="K56" s="27">
        <v>640.9</v>
      </c>
      <c r="L56" s="69">
        <v>1105</v>
      </c>
    </row>
    <row r="57" spans="1:12" x14ac:dyDescent="0.25">
      <c r="A57" s="238"/>
      <c r="B57" s="247"/>
      <c r="C57" s="26" t="s">
        <v>35</v>
      </c>
      <c r="D57" s="54">
        <v>2765.8149999999996</v>
      </c>
      <c r="E57" s="27">
        <v>1870.6544999999996</v>
      </c>
      <c r="F57" s="27">
        <v>2351.9924999999998</v>
      </c>
      <c r="G57" s="27">
        <v>2527.0245</v>
      </c>
      <c r="H57" s="27">
        <v>3362.4044999999996</v>
      </c>
      <c r="I57" s="27">
        <v>2629.4580000000001</v>
      </c>
      <c r="J57" s="27">
        <v>3922.308</v>
      </c>
      <c r="K57" s="27">
        <v>769.08</v>
      </c>
      <c r="L57" s="69">
        <v>1326</v>
      </c>
    </row>
    <row r="58" spans="1:12" x14ac:dyDescent="0.25">
      <c r="A58" s="238"/>
      <c r="B58" s="247"/>
      <c r="C58" s="26" t="s">
        <v>37</v>
      </c>
      <c r="D58" s="54">
        <v>2966.3724999999999</v>
      </c>
      <c r="E58" s="27">
        <v>2182.4302499999994</v>
      </c>
      <c r="F58" s="27">
        <v>2743.99125</v>
      </c>
      <c r="G58" s="27">
        <v>2948.1952499999998</v>
      </c>
      <c r="H58" s="27">
        <v>3922.8052499999994</v>
      </c>
      <c r="I58" s="27">
        <v>3067.7009999999996</v>
      </c>
      <c r="J58" s="27">
        <v>4576.0259999999998</v>
      </c>
      <c r="K58" s="27">
        <v>897.26</v>
      </c>
      <c r="L58" s="69">
        <v>1547</v>
      </c>
    </row>
    <row r="59" spans="1:12" x14ac:dyDescent="0.25">
      <c r="A59" s="238"/>
      <c r="B59" s="247"/>
      <c r="C59" s="26" t="s">
        <v>36</v>
      </c>
      <c r="D59" s="54">
        <v>3166.9299999999989</v>
      </c>
      <c r="E59" s="27">
        <v>2494.2060000000001</v>
      </c>
      <c r="F59" s="27">
        <v>3135.9900000000002</v>
      </c>
      <c r="G59" s="27">
        <v>3369.3660000000004</v>
      </c>
      <c r="H59" s="27">
        <v>4483.206000000001</v>
      </c>
      <c r="I59" s="27">
        <v>3505.9440000000009</v>
      </c>
      <c r="J59" s="27">
        <v>5229.7440000000006</v>
      </c>
      <c r="K59" s="27">
        <v>1025.44</v>
      </c>
      <c r="L59" s="69">
        <v>1768</v>
      </c>
    </row>
    <row r="60" spans="1:12" x14ac:dyDescent="0.25">
      <c r="A60" s="238"/>
      <c r="B60" s="247"/>
      <c r="C60" s="26" t="s">
        <v>38</v>
      </c>
      <c r="D60" s="54">
        <v>3367.4875000000002</v>
      </c>
      <c r="E60" s="27">
        <v>2805.9817500000004</v>
      </c>
      <c r="F60" s="27">
        <v>3527.9887500000004</v>
      </c>
      <c r="G60" s="27">
        <v>3790.5367500000002</v>
      </c>
      <c r="H60" s="27">
        <v>5043.6067500000008</v>
      </c>
      <c r="I60" s="27">
        <v>3944.1870000000004</v>
      </c>
      <c r="J60" s="27">
        <v>5883.4620000000014</v>
      </c>
      <c r="K60" s="27">
        <v>1153.6200000000001</v>
      </c>
      <c r="L60" s="69">
        <v>1989</v>
      </c>
    </row>
    <row r="61" spans="1:12" ht="15.75" thickBot="1" x14ac:dyDescent="0.3">
      <c r="A61" s="239"/>
      <c r="B61" s="248"/>
      <c r="C61" s="29" t="s">
        <v>39</v>
      </c>
      <c r="D61" s="67">
        <v>3568.0450000000001</v>
      </c>
      <c r="E61" s="30">
        <v>3117.7574999999997</v>
      </c>
      <c r="F61" s="30">
        <v>3919.9875000000002</v>
      </c>
      <c r="G61" s="30">
        <v>4211.7074999999995</v>
      </c>
      <c r="H61" s="30">
        <v>5604.0074999999997</v>
      </c>
      <c r="I61" s="30">
        <v>4382.43</v>
      </c>
      <c r="J61" s="30">
        <v>6537.18</v>
      </c>
      <c r="K61" s="30">
        <v>1281.8</v>
      </c>
      <c r="L61" s="68">
        <v>2210</v>
      </c>
    </row>
    <row r="62" spans="1:12" x14ac:dyDescent="0.25">
      <c r="A62" s="218"/>
      <c r="B62" s="234" t="s">
        <v>146</v>
      </c>
      <c r="C62" s="63" t="s">
        <v>40</v>
      </c>
      <c r="D62" s="64">
        <v>2410.6680000000001</v>
      </c>
      <c r="E62" s="65">
        <v>935.32724999999982</v>
      </c>
      <c r="F62" s="65">
        <v>1175.9962499999999</v>
      </c>
      <c r="G62" s="65">
        <v>1263.51225</v>
      </c>
      <c r="H62" s="65">
        <v>1681.2022499999998</v>
      </c>
      <c r="I62" s="65">
        <v>1314.729</v>
      </c>
      <c r="J62" s="65">
        <v>1961.154</v>
      </c>
      <c r="K62" s="65">
        <v>384.54</v>
      </c>
      <c r="L62" s="66">
        <v>663</v>
      </c>
    </row>
    <row r="63" spans="1:12" x14ac:dyDescent="0.25">
      <c r="A63" s="232"/>
      <c r="B63" s="235"/>
      <c r="C63" s="26" t="s">
        <v>41</v>
      </c>
      <c r="D63" s="54">
        <v>2546.9697499999997</v>
      </c>
      <c r="E63" s="27">
        <v>1091.2151249999997</v>
      </c>
      <c r="F63" s="27">
        <v>1371.995625</v>
      </c>
      <c r="G63" s="27">
        <v>1474.0976249999999</v>
      </c>
      <c r="H63" s="27">
        <v>1961.4026249999997</v>
      </c>
      <c r="I63" s="27">
        <v>1533.8504999999998</v>
      </c>
      <c r="J63" s="27">
        <v>2288.0129999999999</v>
      </c>
      <c r="K63" s="27">
        <v>448.63</v>
      </c>
      <c r="L63" s="69">
        <v>773.5</v>
      </c>
    </row>
    <row r="64" spans="1:12" x14ac:dyDescent="0.25">
      <c r="A64" s="232"/>
      <c r="B64" s="235"/>
      <c r="C64" s="26" t="s">
        <v>42</v>
      </c>
      <c r="D64" s="54">
        <v>2672.3319999999999</v>
      </c>
      <c r="E64" s="27">
        <v>1247.1030000000001</v>
      </c>
      <c r="F64" s="27">
        <v>1567.9950000000001</v>
      </c>
      <c r="G64" s="27">
        <v>1684.6830000000002</v>
      </c>
      <c r="H64" s="27">
        <v>2241.6030000000005</v>
      </c>
      <c r="I64" s="27">
        <v>1752.9720000000004</v>
      </c>
      <c r="J64" s="27">
        <v>2614.8720000000003</v>
      </c>
      <c r="K64" s="27">
        <v>512.72</v>
      </c>
      <c r="L64" s="69">
        <v>884</v>
      </c>
    </row>
    <row r="65" spans="1:12" x14ac:dyDescent="0.25">
      <c r="A65" s="232"/>
      <c r="B65" s="235"/>
      <c r="C65" s="26" t="s">
        <v>43</v>
      </c>
      <c r="D65" s="54">
        <v>2803.1639999999998</v>
      </c>
      <c r="E65" s="27">
        <v>1402.9908750000002</v>
      </c>
      <c r="F65" s="27">
        <v>1763.9943750000002</v>
      </c>
      <c r="G65" s="27">
        <v>1895.2683750000001</v>
      </c>
      <c r="H65" s="27">
        <v>2521.8033750000004</v>
      </c>
      <c r="I65" s="27">
        <v>1972.0935000000002</v>
      </c>
      <c r="J65" s="27">
        <v>2941.7310000000007</v>
      </c>
      <c r="K65" s="27">
        <v>576.81000000000006</v>
      </c>
      <c r="L65" s="69">
        <v>994.5</v>
      </c>
    </row>
    <row r="66" spans="1:12" x14ac:dyDescent="0.25">
      <c r="A66" s="232"/>
      <c r="B66" s="235"/>
      <c r="C66" s="26" t="s">
        <v>34</v>
      </c>
      <c r="D66" s="54">
        <v>2933.9959999999996</v>
      </c>
      <c r="E66" s="27">
        <v>1558.8787499999999</v>
      </c>
      <c r="F66" s="27">
        <v>1959.9937500000001</v>
      </c>
      <c r="G66" s="27">
        <v>2105.8537499999998</v>
      </c>
      <c r="H66" s="27">
        <v>2802.0037499999999</v>
      </c>
      <c r="I66" s="27">
        <v>2191.2150000000001</v>
      </c>
      <c r="J66" s="27">
        <v>3268.59</v>
      </c>
      <c r="K66" s="27">
        <v>640.9</v>
      </c>
      <c r="L66" s="69">
        <v>1105</v>
      </c>
    </row>
    <row r="67" spans="1:12" x14ac:dyDescent="0.25">
      <c r="A67" s="232"/>
      <c r="B67" s="235"/>
      <c r="C67" s="26" t="s">
        <v>35</v>
      </c>
      <c r="D67" s="54">
        <v>3195.66</v>
      </c>
      <c r="E67" s="27">
        <v>1870.6544999999996</v>
      </c>
      <c r="F67" s="27">
        <v>2351.9924999999998</v>
      </c>
      <c r="G67" s="27">
        <v>2527.0245</v>
      </c>
      <c r="H67" s="27">
        <v>3362.4044999999996</v>
      </c>
      <c r="I67" s="27">
        <v>2629.4580000000001</v>
      </c>
      <c r="J67" s="27">
        <v>3922.308</v>
      </c>
      <c r="K67" s="27">
        <v>769.08</v>
      </c>
      <c r="L67" s="69">
        <v>1326</v>
      </c>
    </row>
    <row r="68" spans="1:12" x14ac:dyDescent="0.25">
      <c r="A68" s="232"/>
      <c r="B68" s="235"/>
      <c r="C68" s="26" t="s">
        <v>37</v>
      </c>
      <c r="D68" s="54">
        <v>3457.3239999999996</v>
      </c>
      <c r="E68" s="27">
        <v>2182.4302499999994</v>
      </c>
      <c r="F68" s="27">
        <v>2743.99125</v>
      </c>
      <c r="G68" s="27">
        <v>2948.1952499999998</v>
      </c>
      <c r="H68" s="27">
        <v>3922.8052499999994</v>
      </c>
      <c r="I68" s="27">
        <v>3067.7009999999996</v>
      </c>
      <c r="J68" s="27">
        <v>4576.0259999999998</v>
      </c>
      <c r="K68" s="27">
        <v>897.26</v>
      </c>
      <c r="L68" s="69">
        <v>1547</v>
      </c>
    </row>
    <row r="69" spans="1:12" x14ac:dyDescent="0.25">
      <c r="A69" s="232"/>
      <c r="B69" s="235"/>
      <c r="C69" s="26" t="s">
        <v>36</v>
      </c>
      <c r="D69" s="54">
        <v>3718.9879999999998</v>
      </c>
      <c r="E69" s="27">
        <v>2494.2060000000001</v>
      </c>
      <c r="F69" s="27">
        <v>3135.9900000000002</v>
      </c>
      <c r="G69" s="27">
        <v>3369.3660000000004</v>
      </c>
      <c r="H69" s="27">
        <v>4483.206000000001</v>
      </c>
      <c r="I69" s="27">
        <v>3505.9440000000009</v>
      </c>
      <c r="J69" s="27">
        <v>5229.7440000000006</v>
      </c>
      <c r="K69" s="27">
        <v>1025.44</v>
      </c>
      <c r="L69" s="69">
        <v>1768</v>
      </c>
    </row>
    <row r="70" spans="1:12" x14ac:dyDescent="0.25">
      <c r="A70" s="232"/>
      <c r="B70" s="235"/>
      <c r="C70" s="26" t="s">
        <v>38</v>
      </c>
      <c r="D70" s="54">
        <v>3980.652</v>
      </c>
      <c r="E70" s="27">
        <v>2805.9817500000004</v>
      </c>
      <c r="F70" s="27">
        <v>3527.9887500000004</v>
      </c>
      <c r="G70" s="27">
        <v>3790.5367500000002</v>
      </c>
      <c r="H70" s="27">
        <v>5043.6067500000008</v>
      </c>
      <c r="I70" s="27">
        <v>3944.1870000000004</v>
      </c>
      <c r="J70" s="27">
        <v>5883.4620000000014</v>
      </c>
      <c r="K70" s="27">
        <v>1153.6200000000001</v>
      </c>
      <c r="L70" s="69">
        <v>1989</v>
      </c>
    </row>
    <row r="71" spans="1:12" ht="15.75" thickBot="1" x14ac:dyDescent="0.3">
      <c r="A71" s="219"/>
      <c r="B71" s="236"/>
      <c r="C71" s="29" t="s">
        <v>39</v>
      </c>
      <c r="D71" s="67">
        <v>4242.3159999999998</v>
      </c>
      <c r="E71" s="30">
        <v>3117.7574999999997</v>
      </c>
      <c r="F71" s="30">
        <v>3919.9875000000002</v>
      </c>
      <c r="G71" s="30">
        <v>4211.7074999999995</v>
      </c>
      <c r="H71" s="30">
        <v>5604.0074999999997</v>
      </c>
      <c r="I71" s="30">
        <v>4382.43</v>
      </c>
      <c r="J71" s="30">
        <v>6537.18</v>
      </c>
      <c r="K71" s="30">
        <v>1281.8</v>
      </c>
      <c r="L71" s="68">
        <v>2210</v>
      </c>
    </row>
    <row r="72" spans="1:12" x14ac:dyDescent="0.25">
      <c r="A72" s="218"/>
      <c r="B72" s="234" t="s">
        <v>147</v>
      </c>
      <c r="C72" s="63" t="s">
        <v>40</v>
      </c>
      <c r="D72" s="64">
        <v>2657.1934999999999</v>
      </c>
      <c r="E72" s="65">
        <v>935.32724999999982</v>
      </c>
      <c r="F72" s="65">
        <v>1175.9962499999999</v>
      </c>
      <c r="G72" s="65">
        <v>1263.51225</v>
      </c>
      <c r="H72" s="65">
        <v>1681.2022499999998</v>
      </c>
      <c r="I72" s="65">
        <v>1314.729</v>
      </c>
      <c r="J72" s="65">
        <v>1961.154</v>
      </c>
      <c r="K72" s="65">
        <v>384.54</v>
      </c>
      <c r="L72" s="66">
        <v>663</v>
      </c>
    </row>
    <row r="73" spans="1:12" x14ac:dyDescent="0.25">
      <c r="A73" s="232"/>
      <c r="B73" s="235"/>
      <c r="C73" s="26" t="s">
        <v>41</v>
      </c>
      <c r="D73" s="54">
        <v>2824.0484999999999</v>
      </c>
      <c r="E73" s="27">
        <v>1091.2151249999997</v>
      </c>
      <c r="F73" s="27">
        <v>1371.995625</v>
      </c>
      <c r="G73" s="27">
        <v>1474.0976249999999</v>
      </c>
      <c r="H73" s="27">
        <v>1961.4026249999997</v>
      </c>
      <c r="I73" s="27">
        <v>1533.8504999999998</v>
      </c>
      <c r="J73" s="27">
        <v>2288.0129999999999</v>
      </c>
      <c r="K73" s="27">
        <v>448.63</v>
      </c>
      <c r="L73" s="69">
        <v>773.5</v>
      </c>
    </row>
    <row r="74" spans="1:12" x14ac:dyDescent="0.25">
      <c r="A74" s="232"/>
      <c r="B74" s="235"/>
      <c r="C74" s="26" t="s">
        <v>42</v>
      </c>
      <c r="D74" s="54">
        <v>2979.9639999999999</v>
      </c>
      <c r="E74" s="27">
        <v>1247.1030000000001</v>
      </c>
      <c r="F74" s="27">
        <v>1567.9950000000001</v>
      </c>
      <c r="G74" s="27">
        <v>1684.6830000000002</v>
      </c>
      <c r="H74" s="27">
        <v>2241.6030000000005</v>
      </c>
      <c r="I74" s="27">
        <v>1752.9720000000004</v>
      </c>
      <c r="J74" s="27">
        <v>2614.8720000000003</v>
      </c>
      <c r="K74" s="27">
        <v>512.72</v>
      </c>
      <c r="L74" s="69">
        <v>884</v>
      </c>
    </row>
    <row r="75" spans="1:12" x14ac:dyDescent="0.25">
      <c r="A75" s="232"/>
      <c r="B75" s="235"/>
      <c r="C75" s="26" t="s">
        <v>43</v>
      </c>
      <c r="D75" s="54">
        <v>3141.3492499999998</v>
      </c>
      <c r="E75" s="27">
        <v>1402.9908750000002</v>
      </c>
      <c r="F75" s="27">
        <v>1763.9943750000002</v>
      </c>
      <c r="G75" s="27">
        <v>1895.2683750000001</v>
      </c>
      <c r="H75" s="27">
        <v>2521.8033750000004</v>
      </c>
      <c r="I75" s="27">
        <v>1972.0935000000002</v>
      </c>
      <c r="J75" s="27">
        <v>2941.7310000000007</v>
      </c>
      <c r="K75" s="27">
        <v>576.81000000000006</v>
      </c>
      <c r="L75" s="69">
        <v>994.5</v>
      </c>
    </row>
    <row r="76" spans="1:12" x14ac:dyDescent="0.25">
      <c r="A76" s="232"/>
      <c r="B76" s="235"/>
      <c r="C76" s="26" t="s">
        <v>34</v>
      </c>
      <c r="D76" s="54">
        <v>3302.7344999999996</v>
      </c>
      <c r="E76" s="27">
        <v>1558.8787499999999</v>
      </c>
      <c r="F76" s="27">
        <v>1959.9937500000001</v>
      </c>
      <c r="G76" s="27">
        <v>2105.8537499999998</v>
      </c>
      <c r="H76" s="27">
        <v>2802.0037499999999</v>
      </c>
      <c r="I76" s="27">
        <v>2191.2150000000001</v>
      </c>
      <c r="J76" s="27">
        <v>3268.59</v>
      </c>
      <c r="K76" s="27">
        <v>640.9</v>
      </c>
      <c r="L76" s="69">
        <v>1105</v>
      </c>
    </row>
    <row r="77" spans="1:12" x14ac:dyDescent="0.25">
      <c r="A77" s="232"/>
      <c r="B77" s="235"/>
      <c r="C77" s="26" t="s">
        <v>35</v>
      </c>
      <c r="D77" s="54">
        <v>3625.5049999999992</v>
      </c>
      <c r="E77" s="27">
        <v>1870.6544999999996</v>
      </c>
      <c r="F77" s="27">
        <v>2351.9924999999998</v>
      </c>
      <c r="G77" s="27">
        <v>2527.0245</v>
      </c>
      <c r="H77" s="27">
        <v>3362.4044999999996</v>
      </c>
      <c r="I77" s="27">
        <v>2629.4580000000001</v>
      </c>
      <c r="J77" s="27">
        <v>3922.308</v>
      </c>
      <c r="K77" s="27">
        <v>769.08</v>
      </c>
      <c r="L77" s="69">
        <v>1326</v>
      </c>
    </row>
    <row r="78" spans="1:12" x14ac:dyDescent="0.25">
      <c r="A78" s="232"/>
      <c r="B78" s="235"/>
      <c r="C78" s="26" t="s">
        <v>37</v>
      </c>
      <c r="D78" s="54">
        <v>3948.2755000000002</v>
      </c>
      <c r="E78" s="27">
        <v>2182.4302499999994</v>
      </c>
      <c r="F78" s="27">
        <v>2743.99125</v>
      </c>
      <c r="G78" s="27">
        <v>2948.1952499999998</v>
      </c>
      <c r="H78" s="27">
        <v>3922.8052499999994</v>
      </c>
      <c r="I78" s="27">
        <v>3067.7009999999996</v>
      </c>
      <c r="J78" s="27">
        <v>4576.0259999999998</v>
      </c>
      <c r="K78" s="27">
        <v>897.26</v>
      </c>
      <c r="L78" s="69">
        <v>1547</v>
      </c>
    </row>
    <row r="79" spans="1:12" x14ac:dyDescent="0.25">
      <c r="A79" s="232"/>
      <c r="B79" s="235"/>
      <c r="C79" s="26" t="s">
        <v>36</v>
      </c>
      <c r="D79" s="54">
        <v>4271.0459999999994</v>
      </c>
      <c r="E79" s="27">
        <v>2494.2060000000001</v>
      </c>
      <c r="F79" s="27">
        <v>3135.9900000000002</v>
      </c>
      <c r="G79" s="27">
        <v>3369.3660000000004</v>
      </c>
      <c r="H79" s="27">
        <v>4483.206000000001</v>
      </c>
      <c r="I79" s="27">
        <v>3505.9440000000009</v>
      </c>
      <c r="J79" s="27">
        <v>5229.7440000000006</v>
      </c>
      <c r="K79" s="27">
        <v>1025.44</v>
      </c>
      <c r="L79" s="69">
        <v>1768</v>
      </c>
    </row>
    <row r="80" spans="1:12" x14ac:dyDescent="0.25">
      <c r="A80" s="232"/>
      <c r="B80" s="235"/>
      <c r="C80" s="26" t="s">
        <v>38</v>
      </c>
      <c r="D80" s="54">
        <v>4593.8164999999999</v>
      </c>
      <c r="E80" s="27">
        <v>2805.9817500000004</v>
      </c>
      <c r="F80" s="27">
        <v>3527.9887500000004</v>
      </c>
      <c r="G80" s="27">
        <v>3790.5367500000002</v>
      </c>
      <c r="H80" s="27">
        <v>5043.6067500000008</v>
      </c>
      <c r="I80" s="27">
        <v>3944.1870000000004</v>
      </c>
      <c r="J80" s="27">
        <v>5883.4620000000014</v>
      </c>
      <c r="K80" s="27">
        <v>1153.6200000000001</v>
      </c>
      <c r="L80" s="69">
        <v>1989</v>
      </c>
    </row>
    <row r="81" spans="1:12" ht="15.75" thickBot="1" x14ac:dyDescent="0.3">
      <c r="A81" s="219"/>
      <c r="B81" s="236"/>
      <c r="C81" s="29" t="s">
        <v>39</v>
      </c>
      <c r="D81" s="67">
        <v>4916.5869999999995</v>
      </c>
      <c r="E81" s="30">
        <v>3117.7574999999997</v>
      </c>
      <c r="F81" s="30">
        <v>3919.9875000000002</v>
      </c>
      <c r="G81" s="30">
        <v>4211.7074999999995</v>
      </c>
      <c r="H81" s="30">
        <v>5604.0074999999997</v>
      </c>
      <c r="I81" s="30">
        <v>4382.43</v>
      </c>
      <c r="J81" s="30">
        <v>6537.18</v>
      </c>
      <c r="K81" s="30">
        <v>1281.8</v>
      </c>
      <c r="L81" s="68">
        <v>2210</v>
      </c>
    </row>
    <row r="82" spans="1:12" x14ac:dyDescent="0.25">
      <c r="A82" s="222"/>
      <c r="B82" s="234" t="s">
        <v>148</v>
      </c>
      <c r="C82" s="63" t="s">
        <v>35</v>
      </c>
      <c r="D82" s="64">
        <v>1728.8829999999998</v>
      </c>
      <c r="E82" s="65">
        <v>1870.6544999999996</v>
      </c>
      <c r="F82" s="65">
        <v>2351.9924999999998</v>
      </c>
      <c r="G82" s="65">
        <v>2527.0245</v>
      </c>
      <c r="H82" s="65">
        <v>3362.4044999999996</v>
      </c>
      <c r="I82" s="65">
        <v>2629.4580000000001</v>
      </c>
      <c r="J82" s="65">
        <v>3922.308</v>
      </c>
      <c r="K82" s="65">
        <v>769.08</v>
      </c>
      <c r="L82" s="66">
        <v>1326</v>
      </c>
    </row>
    <row r="83" spans="1:12" x14ac:dyDescent="0.25">
      <c r="A83" s="249"/>
      <c r="B83" s="235"/>
      <c r="C83" s="26" t="s">
        <v>37</v>
      </c>
      <c r="D83" s="54">
        <v>1850.5435</v>
      </c>
      <c r="E83" s="27">
        <v>2182.4302499999994</v>
      </c>
      <c r="F83" s="27">
        <v>2743.99125</v>
      </c>
      <c r="G83" s="27">
        <v>2948.1952499999998</v>
      </c>
      <c r="H83" s="27">
        <v>3922.8052499999994</v>
      </c>
      <c r="I83" s="27">
        <v>3067.7009999999996</v>
      </c>
      <c r="J83" s="27">
        <v>4576.0259999999998</v>
      </c>
      <c r="K83" s="27">
        <v>897.26</v>
      </c>
      <c r="L83" s="69">
        <v>1547</v>
      </c>
    </row>
    <row r="84" spans="1:12" x14ac:dyDescent="0.25">
      <c r="A84" s="249"/>
      <c r="B84" s="235"/>
      <c r="C84" s="26" t="s">
        <v>36</v>
      </c>
      <c r="D84" s="54">
        <v>1972.204</v>
      </c>
      <c r="E84" s="27">
        <v>2494.2060000000001</v>
      </c>
      <c r="F84" s="27">
        <v>3135.9900000000002</v>
      </c>
      <c r="G84" s="27">
        <v>3369.3660000000004</v>
      </c>
      <c r="H84" s="27">
        <v>4483.206000000001</v>
      </c>
      <c r="I84" s="27">
        <v>3505.9440000000009</v>
      </c>
      <c r="J84" s="27">
        <v>5229.7440000000006</v>
      </c>
      <c r="K84" s="27">
        <v>1025.44</v>
      </c>
      <c r="L84" s="69">
        <v>1768</v>
      </c>
    </row>
    <row r="85" spans="1:12" x14ac:dyDescent="0.25">
      <c r="A85" s="249"/>
      <c r="B85" s="235"/>
      <c r="C85" s="26" t="s">
        <v>38</v>
      </c>
      <c r="D85" s="54">
        <v>2093.8645000000001</v>
      </c>
      <c r="E85" s="27">
        <v>2805.9817500000004</v>
      </c>
      <c r="F85" s="27">
        <v>3527.9887500000004</v>
      </c>
      <c r="G85" s="27">
        <v>3790.5367500000002</v>
      </c>
      <c r="H85" s="27">
        <v>5043.6067500000008</v>
      </c>
      <c r="I85" s="27">
        <v>3944.1870000000004</v>
      </c>
      <c r="J85" s="27">
        <v>5883.4620000000014</v>
      </c>
      <c r="K85" s="27">
        <v>1153.6200000000001</v>
      </c>
      <c r="L85" s="69">
        <v>1989</v>
      </c>
    </row>
    <row r="86" spans="1:12" ht="15.75" thickBot="1" x14ac:dyDescent="0.3">
      <c r="A86" s="223"/>
      <c r="B86" s="236"/>
      <c r="C86" s="29" t="s">
        <v>39</v>
      </c>
      <c r="D86" s="67">
        <v>2215.5250000000005</v>
      </c>
      <c r="E86" s="30">
        <v>3117.7574999999997</v>
      </c>
      <c r="F86" s="30">
        <v>3919.9875000000002</v>
      </c>
      <c r="G86" s="30">
        <v>4211.7074999999995</v>
      </c>
      <c r="H86" s="30">
        <v>5604.0074999999997</v>
      </c>
      <c r="I86" s="30">
        <v>4382.43</v>
      </c>
      <c r="J86" s="30">
        <v>6537.18</v>
      </c>
      <c r="K86" s="30">
        <v>1281.8</v>
      </c>
      <c r="L86" s="68">
        <v>2210</v>
      </c>
    </row>
    <row r="87" spans="1:12" x14ac:dyDescent="0.25">
      <c r="A87" s="250"/>
      <c r="B87" s="240" t="s">
        <v>135</v>
      </c>
      <c r="C87" s="63" t="s">
        <v>44</v>
      </c>
      <c r="D87" s="64">
        <v>1181.41075</v>
      </c>
      <c r="E87" s="65">
        <v>467.66362499999991</v>
      </c>
      <c r="F87" s="65">
        <v>587.99812499999996</v>
      </c>
      <c r="G87" s="65">
        <v>631.756125</v>
      </c>
      <c r="H87" s="65">
        <v>840.60112499999991</v>
      </c>
      <c r="I87" s="65">
        <v>657.36450000000002</v>
      </c>
      <c r="J87" s="65">
        <v>980.577</v>
      </c>
      <c r="K87" s="65">
        <v>192.27</v>
      </c>
      <c r="L87" s="66">
        <v>331.5</v>
      </c>
    </row>
    <row r="88" spans="1:12" x14ac:dyDescent="0.25">
      <c r="A88" s="251"/>
      <c r="B88" s="241"/>
      <c r="C88" s="26" t="s">
        <v>45</v>
      </c>
      <c r="D88" s="54">
        <v>1242.2410000000002</v>
      </c>
      <c r="E88" s="27">
        <v>623.55150000000003</v>
      </c>
      <c r="F88" s="27">
        <v>783.99750000000006</v>
      </c>
      <c r="G88" s="27">
        <v>842.34150000000011</v>
      </c>
      <c r="H88" s="27">
        <v>1120.8015000000003</v>
      </c>
      <c r="I88" s="27">
        <v>876.48600000000022</v>
      </c>
      <c r="J88" s="27">
        <v>1307.4360000000001</v>
      </c>
      <c r="K88" s="27">
        <v>256.36</v>
      </c>
      <c r="L88" s="69">
        <v>442</v>
      </c>
    </row>
    <row r="89" spans="1:12" x14ac:dyDescent="0.25">
      <c r="A89" s="251"/>
      <c r="B89" s="241"/>
      <c r="C89" s="26" t="s">
        <v>46</v>
      </c>
      <c r="D89" s="54">
        <v>1303.0712500000002</v>
      </c>
      <c r="E89" s="27">
        <v>779.43937499999993</v>
      </c>
      <c r="F89" s="27">
        <v>979.99687500000005</v>
      </c>
      <c r="G89" s="27">
        <v>1052.9268749999999</v>
      </c>
      <c r="H89" s="27">
        <v>1401.0018749999999</v>
      </c>
      <c r="I89" s="27">
        <v>1095.6075000000001</v>
      </c>
      <c r="J89" s="27">
        <v>1634.2950000000001</v>
      </c>
      <c r="K89" s="27">
        <v>320.45</v>
      </c>
      <c r="L89" s="69">
        <v>552.5</v>
      </c>
    </row>
    <row r="90" spans="1:12" x14ac:dyDescent="0.25">
      <c r="A90" s="251"/>
      <c r="B90" s="241"/>
      <c r="C90" s="26" t="s">
        <v>40</v>
      </c>
      <c r="D90" s="54">
        <v>1363.9014999999999</v>
      </c>
      <c r="E90" s="27">
        <v>935.32724999999982</v>
      </c>
      <c r="F90" s="27">
        <v>1175.9962499999999</v>
      </c>
      <c r="G90" s="27">
        <v>1263.51225</v>
      </c>
      <c r="H90" s="27">
        <v>1681.2022499999998</v>
      </c>
      <c r="I90" s="27">
        <v>1314.729</v>
      </c>
      <c r="J90" s="27">
        <v>1961.154</v>
      </c>
      <c r="K90" s="27">
        <v>384.54</v>
      </c>
      <c r="L90" s="69">
        <v>663</v>
      </c>
    </row>
    <row r="91" spans="1:12" x14ac:dyDescent="0.25">
      <c r="A91" s="251"/>
      <c r="B91" s="241"/>
      <c r="C91" s="26" t="s">
        <v>41</v>
      </c>
      <c r="D91" s="54">
        <v>1424.7317500000001</v>
      </c>
      <c r="E91" s="27">
        <v>1091.2151249999997</v>
      </c>
      <c r="F91" s="27">
        <v>1371.995625</v>
      </c>
      <c r="G91" s="27">
        <v>1474.0976249999999</v>
      </c>
      <c r="H91" s="27">
        <v>1961.4026249999997</v>
      </c>
      <c r="I91" s="27">
        <v>1533.8504999999998</v>
      </c>
      <c r="J91" s="27">
        <v>2288.0129999999999</v>
      </c>
      <c r="K91" s="27">
        <v>448.63</v>
      </c>
      <c r="L91" s="69">
        <v>773.5</v>
      </c>
    </row>
    <row r="92" spans="1:12" x14ac:dyDescent="0.25">
      <c r="A92" s="251"/>
      <c r="B92" s="241"/>
      <c r="C92" s="26" t="s">
        <v>42</v>
      </c>
      <c r="D92" s="54">
        <v>1485.5620000000001</v>
      </c>
      <c r="E92" s="27">
        <v>1247.1030000000001</v>
      </c>
      <c r="F92" s="27">
        <v>1567.9950000000001</v>
      </c>
      <c r="G92" s="27">
        <v>1684.6830000000002</v>
      </c>
      <c r="H92" s="27">
        <v>2241.6030000000005</v>
      </c>
      <c r="I92" s="27">
        <v>1752.9720000000004</v>
      </c>
      <c r="J92" s="27">
        <v>2614.8720000000003</v>
      </c>
      <c r="K92" s="27">
        <v>512.72</v>
      </c>
      <c r="L92" s="69">
        <v>884</v>
      </c>
    </row>
    <row r="93" spans="1:12" x14ac:dyDescent="0.25">
      <c r="A93" s="251"/>
      <c r="B93" s="241"/>
      <c r="C93" s="26" t="s">
        <v>43</v>
      </c>
      <c r="D93" s="54">
        <v>1546.3922500000001</v>
      </c>
      <c r="E93" s="27">
        <v>1402.9908750000002</v>
      </c>
      <c r="F93" s="27">
        <v>1763.9943750000002</v>
      </c>
      <c r="G93" s="27">
        <v>1895.2683750000001</v>
      </c>
      <c r="H93" s="27">
        <v>2521.8033750000004</v>
      </c>
      <c r="I93" s="27">
        <v>1972.0935000000002</v>
      </c>
      <c r="J93" s="27">
        <v>2941.7310000000007</v>
      </c>
      <c r="K93" s="27">
        <v>576.81000000000006</v>
      </c>
      <c r="L93" s="69">
        <v>994.5</v>
      </c>
    </row>
    <row r="94" spans="1:12" x14ac:dyDescent="0.25">
      <c r="A94" s="251"/>
      <c r="B94" s="241"/>
      <c r="C94" s="26" t="s">
        <v>34</v>
      </c>
      <c r="D94" s="54">
        <v>1607.2225000000003</v>
      </c>
      <c r="E94" s="27">
        <v>1558.8787499999999</v>
      </c>
      <c r="F94" s="27">
        <v>1959.9937500000001</v>
      </c>
      <c r="G94" s="27">
        <v>2105.8537499999998</v>
      </c>
      <c r="H94" s="27">
        <v>2802.0037499999999</v>
      </c>
      <c r="I94" s="27">
        <v>2191.2150000000001</v>
      </c>
      <c r="J94" s="27">
        <v>3268.59</v>
      </c>
      <c r="K94" s="27">
        <v>640.9</v>
      </c>
      <c r="L94" s="69">
        <v>1105</v>
      </c>
    </row>
    <row r="95" spans="1:12" ht="15.75" thickBot="1" x14ac:dyDescent="0.3">
      <c r="A95" s="252"/>
      <c r="B95" s="242"/>
      <c r="C95" s="29" t="s">
        <v>35</v>
      </c>
      <c r="D95" s="67">
        <v>1728.8829999999998</v>
      </c>
      <c r="E95" s="30">
        <v>1870.6544999999996</v>
      </c>
      <c r="F95" s="30">
        <v>2351.9924999999998</v>
      </c>
      <c r="G95" s="30">
        <v>2527.0245</v>
      </c>
      <c r="H95" s="30">
        <v>3362.4044999999996</v>
      </c>
      <c r="I95" s="30">
        <v>2629.4580000000001</v>
      </c>
      <c r="J95" s="30">
        <v>3922.308</v>
      </c>
      <c r="K95" s="30">
        <v>769.08</v>
      </c>
      <c r="L95" s="68">
        <v>1326</v>
      </c>
    </row>
    <row r="96" spans="1:12" x14ac:dyDescent="0.25">
      <c r="A96" s="253"/>
      <c r="B96" s="240" t="s">
        <v>136</v>
      </c>
      <c r="C96" s="63" t="s">
        <v>40</v>
      </c>
      <c r="D96" s="64">
        <v>1970.8117</v>
      </c>
      <c r="E96" s="65">
        <v>935.32724999999982</v>
      </c>
      <c r="F96" s="65">
        <v>1175.9962499999999</v>
      </c>
      <c r="G96" s="65">
        <v>1263.51225</v>
      </c>
      <c r="H96" s="65">
        <v>1681.2022499999998</v>
      </c>
      <c r="I96" s="65">
        <v>1314.729</v>
      </c>
      <c r="J96" s="65">
        <v>1961.154</v>
      </c>
      <c r="K96" s="65">
        <v>384.54</v>
      </c>
      <c r="L96" s="66">
        <v>663</v>
      </c>
    </row>
    <row r="97" spans="1:12" x14ac:dyDescent="0.25">
      <c r="A97" s="254"/>
      <c r="B97" s="241"/>
      <c r="C97" s="26" t="s">
        <v>41</v>
      </c>
      <c r="D97" s="54">
        <v>2061.2338500000001</v>
      </c>
      <c r="E97" s="27">
        <v>1091.2151249999997</v>
      </c>
      <c r="F97" s="27">
        <v>1371.995625</v>
      </c>
      <c r="G97" s="27">
        <v>1474.0976249999999</v>
      </c>
      <c r="H97" s="27">
        <v>1961.4026249999997</v>
      </c>
      <c r="I97" s="27">
        <v>1533.8504999999998</v>
      </c>
      <c r="J97" s="27">
        <v>2288.0129999999999</v>
      </c>
      <c r="K97" s="27">
        <v>448.63</v>
      </c>
      <c r="L97" s="69">
        <v>773.5</v>
      </c>
    </row>
    <row r="98" spans="1:12" x14ac:dyDescent="0.25">
      <c r="A98" s="254"/>
      <c r="B98" s="241"/>
      <c r="C98" s="26" t="s">
        <v>42</v>
      </c>
      <c r="D98" s="54">
        <v>2151.6559999999999</v>
      </c>
      <c r="E98" s="27">
        <v>1247.1030000000001</v>
      </c>
      <c r="F98" s="27">
        <v>1567.9950000000001</v>
      </c>
      <c r="G98" s="27">
        <v>1684.6830000000002</v>
      </c>
      <c r="H98" s="27">
        <v>2241.6030000000005</v>
      </c>
      <c r="I98" s="27">
        <v>1752.9720000000004</v>
      </c>
      <c r="J98" s="27">
        <v>2614.8720000000003</v>
      </c>
      <c r="K98" s="27">
        <v>512.72</v>
      </c>
      <c r="L98" s="69">
        <v>884</v>
      </c>
    </row>
    <row r="99" spans="1:12" x14ac:dyDescent="0.25">
      <c r="A99" s="254"/>
      <c r="B99" s="241"/>
      <c r="C99" s="26" t="s">
        <v>43</v>
      </c>
      <c r="D99" s="54">
        <v>2242.0781499999998</v>
      </c>
      <c r="E99" s="27">
        <v>1402.9908750000002</v>
      </c>
      <c r="F99" s="27">
        <v>1763.9943750000002</v>
      </c>
      <c r="G99" s="27">
        <v>1895.2683750000001</v>
      </c>
      <c r="H99" s="27">
        <v>2521.8033750000004</v>
      </c>
      <c r="I99" s="27">
        <v>1972.0935000000002</v>
      </c>
      <c r="J99" s="27">
        <v>2941.7310000000007</v>
      </c>
      <c r="K99" s="27">
        <v>576.81000000000006</v>
      </c>
      <c r="L99" s="69">
        <v>994.5</v>
      </c>
    </row>
    <row r="100" spans="1:12" x14ac:dyDescent="0.25">
      <c r="A100" s="254"/>
      <c r="B100" s="241"/>
      <c r="C100" s="26" t="s">
        <v>34</v>
      </c>
      <c r="D100" s="54">
        <v>2332.5003000000002</v>
      </c>
      <c r="E100" s="27">
        <v>1558.8787499999999</v>
      </c>
      <c r="F100" s="27">
        <v>1959.9937500000001</v>
      </c>
      <c r="G100" s="27">
        <v>2105.8537499999998</v>
      </c>
      <c r="H100" s="27">
        <v>2802.0037499999999</v>
      </c>
      <c r="I100" s="27">
        <v>2191.2150000000001</v>
      </c>
      <c r="J100" s="27">
        <v>3268.59</v>
      </c>
      <c r="K100" s="27">
        <v>640.9</v>
      </c>
      <c r="L100" s="69">
        <v>1105</v>
      </c>
    </row>
    <row r="101" spans="1:12" ht="15.75" thickBot="1" x14ac:dyDescent="0.3">
      <c r="A101" s="255"/>
      <c r="B101" s="242"/>
      <c r="C101" s="29" t="s">
        <v>35</v>
      </c>
      <c r="D101" s="67">
        <v>2513.3445999999994</v>
      </c>
      <c r="E101" s="30">
        <v>1870.6544999999996</v>
      </c>
      <c r="F101" s="30">
        <v>2351.9924999999998</v>
      </c>
      <c r="G101" s="30">
        <v>2527.0245</v>
      </c>
      <c r="H101" s="30">
        <v>3362.4044999999996</v>
      </c>
      <c r="I101" s="30">
        <v>2629.4580000000001</v>
      </c>
      <c r="J101" s="30">
        <v>3922.308</v>
      </c>
      <c r="K101" s="30">
        <v>769.08</v>
      </c>
      <c r="L101" s="68">
        <v>1326</v>
      </c>
    </row>
    <row r="102" spans="1:12" ht="53.25" customHeight="1" thickBot="1" x14ac:dyDescent="0.3">
      <c r="A102" s="57"/>
      <c r="B102" s="70" t="s">
        <v>137</v>
      </c>
      <c r="C102" s="59" t="s">
        <v>47</v>
      </c>
      <c r="D102" s="60">
        <v>1147.7634999999998</v>
      </c>
      <c r="E102" s="65">
        <v>1371.8133</v>
      </c>
      <c r="F102" s="65">
        <v>1724.7945000000002</v>
      </c>
      <c r="G102" s="65">
        <v>1853.1513</v>
      </c>
      <c r="H102" s="65">
        <v>2465.7633000000001</v>
      </c>
      <c r="I102" s="65">
        <v>1928.2692000000002</v>
      </c>
      <c r="J102" s="65">
        <v>2876.3592000000003</v>
      </c>
      <c r="K102" s="61">
        <v>410.17599999999999</v>
      </c>
      <c r="L102" s="62">
        <v>707.2</v>
      </c>
    </row>
    <row r="103" spans="1:12" ht="53.25" customHeight="1" thickBot="1" x14ac:dyDescent="0.3">
      <c r="A103" s="71"/>
      <c r="B103" s="70" t="s">
        <v>138</v>
      </c>
      <c r="C103" s="59" t="s">
        <v>47</v>
      </c>
      <c r="D103" s="60">
        <v>1326</v>
      </c>
      <c r="E103" s="61">
        <v>4512.5437499999998</v>
      </c>
      <c r="F103" s="61">
        <v>4963.7981250000003</v>
      </c>
      <c r="G103" s="61">
        <v>5415.0525000000007</v>
      </c>
      <c r="H103" s="61">
        <v>5631.3562499999998</v>
      </c>
      <c r="I103" s="61">
        <v>6973.9312500000005</v>
      </c>
      <c r="J103" s="61">
        <v>7943.5687500000004</v>
      </c>
      <c r="K103" s="209" t="s">
        <v>149</v>
      </c>
      <c r="L103" s="210"/>
    </row>
    <row r="104" spans="1:12" ht="34.5" thickBot="1" x14ac:dyDescent="0.3">
      <c r="A104" s="57"/>
      <c r="B104" s="70" t="s">
        <v>139</v>
      </c>
      <c r="C104" s="59" t="s">
        <v>47</v>
      </c>
      <c r="D104" s="60">
        <v>1147.7634999999998</v>
      </c>
      <c r="E104" s="61" t="s">
        <v>131</v>
      </c>
      <c r="F104" s="61" t="s">
        <v>131</v>
      </c>
      <c r="G104" s="61" t="s">
        <v>131</v>
      </c>
      <c r="H104" s="61" t="s">
        <v>131</v>
      </c>
      <c r="I104" s="61" t="s">
        <v>131</v>
      </c>
      <c r="J104" s="61" t="s">
        <v>131</v>
      </c>
      <c r="K104" s="61">
        <v>410.17599999999999</v>
      </c>
      <c r="L104" s="62">
        <v>707.2</v>
      </c>
    </row>
    <row r="105" spans="1:12" ht="45.75" thickBot="1" x14ac:dyDescent="0.3">
      <c r="A105" s="57"/>
      <c r="B105" s="70" t="s">
        <v>140</v>
      </c>
      <c r="C105" s="59" t="s">
        <v>47</v>
      </c>
      <c r="D105" s="60">
        <v>1326</v>
      </c>
      <c r="E105" s="61" t="s">
        <v>131</v>
      </c>
      <c r="F105" s="61" t="s">
        <v>131</v>
      </c>
      <c r="G105" s="61" t="s">
        <v>131</v>
      </c>
      <c r="H105" s="61" t="s">
        <v>131</v>
      </c>
      <c r="I105" s="61" t="s">
        <v>131</v>
      </c>
      <c r="J105" s="61" t="s">
        <v>131</v>
      </c>
      <c r="K105" s="209" t="s">
        <v>149</v>
      </c>
      <c r="L105" s="210"/>
    </row>
    <row r="106" spans="1:12" ht="26.25" customHeight="1" x14ac:dyDescent="0.25">
      <c r="A106" s="253"/>
      <c r="B106" s="240" t="s">
        <v>141</v>
      </c>
      <c r="C106" s="63" t="s">
        <v>44</v>
      </c>
      <c r="D106" s="64">
        <v>1892.5887499999999</v>
      </c>
      <c r="E106" s="65">
        <v>467.66362499999991</v>
      </c>
      <c r="F106" s="65">
        <v>587.99812499999996</v>
      </c>
      <c r="G106" s="65">
        <v>631.756125</v>
      </c>
      <c r="H106" s="65">
        <v>840.60112499999991</v>
      </c>
      <c r="I106" s="65">
        <v>657.36450000000002</v>
      </c>
      <c r="J106" s="65">
        <v>980.577</v>
      </c>
      <c r="K106" s="65">
        <v>192.27</v>
      </c>
      <c r="L106" s="66">
        <v>331.5</v>
      </c>
    </row>
    <row r="107" spans="1:12" ht="30.75" customHeight="1" thickBot="1" x14ac:dyDescent="0.3">
      <c r="A107" s="255"/>
      <c r="B107" s="242"/>
      <c r="C107" s="29" t="s">
        <v>45</v>
      </c>
      <c r="D107" s="67">
        <v>1962.701</v>
      </c>
      <c r="E107" s="30">
        <v>623.55150000000003</v>
      </c>
      <c r="F107" s="30">
        <v>783.99750000000006</v>
      </c>
      <c r="G107" s="30">
        <v>842.34150000000011</v>
      </c>
      <c r="H107" s="30">
        <v>1120.8015000000003</v>
      </c>
      <c r="I107" s="30">
        <v>876.48600000000022</v>
      </c>
      <c r="J107" s="30">
        <v>1307.4360000000001</v>
      </c>
      <c r="K107" s="30">
        <v>256.36</v>
      </c>
      <c r="L107" s="68">
        <v>442</v>
      </c>
    </row>
    <row r="108" spans="1:12" ht="21.6" customHeight="1" x14ac:dyDescent="0.25">
      <c r="A108" s="253"/>
      <c r="B108" s="240" t="s">
        <v>142</v>
      </c>
      <c r="C108" s="63" t="s">
        <v>43</v>
      </c>
      <c r="D108" s="64">
        <v>2017.98415</v>
      </c>
      <c r="E108" s="80">
        <v>280.59817500000003</v>
      </c>
      <c r="F108" s="80">
        <v>352.79887500000007</v>
      </c>
      <c r="G108" s="80">
        <v>379.053675</v>
      </c>
      <c r="H108" s="80">
        <v>504.36067500000007</v>
      </c>
      <c r="I108" s="80">
        <v>394.41870000000011</v>
      </c>
      <c r="J108" s="80">
        <v>588.34620000000007</v>
      </c>
      <c r="K108" s="65">
        <v>576.81000000000006</v>
      </c>
      <c r="L108" s="66">
        <v>994.5</v>
      </c>
    </row>
    <row r="109" spans="1:12" ht="22.9" customHeight="1" thickBot="1" x14ac:dyDescent="0.3">
      <c r="A109" s="255"/>
      <c r="B109" s="242"/>
      <c r="C109" s="32" t="s">
        <v>35</v>
      </c>
      <c r="D109" s="67">
        <v>2224.2765999999997</v>
      </c>
      <c r="E109" s="30">
        <v>374.13089999999994</v>
      </c>
      <c r="F109" s="30">
        <v>352.79887500000007</v>
      </c>
      <c r="G109" s="30">
        <v>379.053675</v>
      </c>
      <c r="H109" s="30">
        <v>504.36067500000007</v>
      </c>
      <c r="I109" s="30">
        <v>394.41870000000011</v>
      </c>
      <c r="J109" s="30">
        <v>588.34620000000007</v>
      </c>
      <c r="K109" s="30">
        <v>769.08</v>
      </c>
      <c r="L109" s="68">
        <v>1326</v>
      </c>
    </row>
    <row r="110" spans="1:12" ht="27.6" customHeight="1" x14ac:dyDescent="0.25">
      <c r="A110" s="222"/>
      <c r="B110" s="256" t="s">
        <v>48</v>
      </c>
      <c r="C110" s="73" t="s">
        <v>43</v>
      </c>
      <c r="D110" s="64">
        <v>65</v>
      </c>
      <c r="E110" s="27">
        <v>1402.9908750000002</v>
      </c>
      <c r="F110" s="27">
        <v>1763.9943750000002</v>
      </c>
      <c r="G110" s="27">
        <v>1895.2683750000001</v>
      </c>
      <c r="H110" s="27">
        <v>2521.8033750000004</v>
      </c>
      <c r="I110" s="27">
        <v>1972.0935000000002</v>
      </c>
      <c r="J110" s="27">
        <v>2941.7310000000007</v>
      </c>
      <c r="K110" s="74" t="s">
        <v>131</v>
      </c>
      <c r="L110" s="75" t="s">
        <v>131</v>
      </c>
    </row>
    <row r="111" spans="1:12" ht="44.45" customHeight="1" thickBot="1" x14ac:dyDescent="0.3">
      <c r="A111" s="223"/>
      <c r="B111" s="257"/>
      <c r="C111" s="33" t="s">
        <v>35</v>
      </c>
      <c r="D111" s="67">
        <v>78</v>
      </c>
      <c r="E111" s="30">
        <v>1870.6544999999996</v>
      </c>
      <c r="F111" s="30">
        <v>2351.9924999999998</v>
      </c>
      <c r="G111" s="30">
        <v>2527.0245</v>
      </c>
      <c r="H111" s="30">
        <v>3362.4044999999996</v>
      </c>
      <c r="I111" s="30">
        <v>2629.4580000000001</v>
      </c>
      <c r="J111" s="30">
        <v>3922.308</v>
      </c>
      <c r="K111" s="34" t="s">
        <v>131</v>
      </c>
      <c r="L111" s="76" t="s">
        <v>131</v>
      </c>
    </row>
    <row r="112" spans="1:12" x14ac:dyDescent="0.25">
      <c r="A112" s="258"/>
      <c r="B112" s="256" t="s">
        <v>49</v>
      </c>
      <c r="C112" s="73" t="s">
        <v>35</v>
      </c>
      <c r="D112" s="64">
        <v>78</v>
      </c>
      <c r="E112" s="82">
        <v>1870.6544999999996</v>
      </c>
      <c r="F112" s="82">
        <v>2351.9924999999998</v>
      </c>
      <c r="G112" s="82">
        <v>2527.0245</v>
      </c>
      <c r="H112" s="82">
        <v>3362.4044999999996</v>
      </c>
      <c r="I112" s="82">
        <v>2629.4580000000001</v>
      </c>
      <c r="J112" s="82">
        <v>3922.308</v>
      </c>
      <c r="K112" s="77" t="s">
        <v>131</v>
      </c>
      <c r="L112" s="78" t="s">
        <v>131</v>
      </c>
    </row>
    <row r="113" spans="1:12" ht="40.15" customHeight="1" thickBot="1" x14ac:dyDescent="0.3">
      <c r="A113" s="259"/>
      <c r="B113" s="257"/>
      <c r="C113" s="33" t="s">
        <v>37</v>
      </c>
      <c r="D113" s="67">
        <v>91</v>
      </c>
      <c r="E113" s="30">
        <v>2182.4302499999994</v>
      </c>
      <c r="F113" s="30">
        <v>2743.99125</v>
      </c>
      <c r="G113" s="30">
        <v>2948.1952499999998</v>
      </c>
      <c r="H113" s="30">
        <v>3922.8052499999994</v>
      </c>
      <c r="I113" s="30">
        <v>3067.7009999999996</v>
      </c>
      <c r="J113" s="30">
        <v>4576.0259999999998</v>
      </c>
      <c r="K113" s="55" t="s">
        <v>131</v>
      </c>
      <c r="L113" s="79" t="s">
        <v>131</v>
      </c>
    </row>
  </sheetData>
  <mergeCells count="61">
    <mergeCell ref="A108:A109"/>
    <mergeCell ref="B108:B109"/>
    <mergeCell ref="A110:A111"/>
    <mergeCell ref="B110:B111"/>
    <mergeCell ref="A112:A113"/>
    <mergeCell ref="B112:B113"/>
    <mergeCell ref="A87:A95"/>
    <mergeCell ref="B87:B95"/>
    <mergeCell ref="A96:A101"/>
    <mergeCell ref="B96:B101"/>
    <mergeCell ref="A106:A107"/>
    <mergeCell ref="B106:B107"/>
    <mergeCell ref="A72:A81"/>
    <mergeCell ref="B72:B81"/>
    <mergeCell ref="A82:A86"/>
    <mergeCell ref="B82:B86"/>
    <mergeCell ref="A62:A71"/>
    <mergeCell ref="B62:B71"/>
    <mergeCell ref="A49:A51"/>
    <mergeCell ref="B49:B51"/>
    <mergeCell ref="A46:A48"/>
    <mergeCell ref="B46:B48"/>
    <mergeCell ref="A52:A61"/>
    <mergeCell ref="B52:B61"/>
    <mergeCell ref="A36:A40"/>
    <mergeCell ref="B36:B40"/>
    <mergeCell ref="A41:A45"/>
    <mergeCell ref="B41:B45"/>
    <mergeCell ref="A31:A35"/>
    <mergeCell ref="B31:B35"/>
    <mergeCell ref="A26:A27"/>
    <mergeCell ref="B26:B27"/>
    <mergeCell ref="A28:A29"/>
    <mergeCell ref="B28:B29"/>
    <mergeCell ref="A18:A20"/>
    <mergeCell ref="B18:B20"/>
    <mergeCell ref="A21:A22"/>
    <mergeCell ref="B21:B22"/>
    <mergeCell ref="A23:A24"/>
    <mergeCell ref="B23:B24"/>
    <mergeCell ref="C11:C12"/>
    <mergeCell ref="E11:E12"/>
    <mergeCell ref="I11:I12"/>
    <mergeCell ref="F11:F12"/>
    <mergeCell ref="G11:G12"/>
    <mergeCell ref="H11:H12"/>
    <mergeCell ref="D11:D12"/>
    <mergeCell ref="A14:A15"/>
    <mergeCell ref="B14:B15"/>
    <mergeCell ref="A16:A17"/>
    <mergeCell ref="B16:B17"/>
    <mergeCell ref="A11:A12"/>
    <mergeCell ref="B11:B12"/>
    <mergeCell ref="K103:L103"/>
    <mergeCell ref="K105:L105"/>
    <mergeCell ref="K30:L30"/>
    <mergeCell ref="F1:K1"/>
    <mergeCell ref="F2:K2"/>
    <mergeCell ref="F6:L6"/>
    <mergeCell ref="K11:L11"/>
    <mergeCell ref="J11:J12"/>
  </mergeCells>
  <pageMargins left="0.7" right="0.7" top="0.75" bottom="0.75" header="0.3" footer="0.3"/>
  <pageSetup paperSize="9" scale="74" fitToHeight="0" orientation="portrait" horizontalDpi="0" verticalDpi="0" r:id="rId1"/>
  <rowBreaks count="2" manualBreakCount="2">
    <brk id="40" max="16383" man="1"/>
    <brk id="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1"/>
  <sheetViews>
    <sheetView topLeftCell="A2" zoomScale="85" zoomScaleNormal="85" workbookViewId="0">
      <selection activeCell="G11" sqref="G11"/>
    </sheetView>
  </sheetViews>
  <sheetFormatPr defaultRowHeight="45" customHeight="1" x14ac:dyDescent="0.25"/>
  <cols>
    <col min="2" max="2" width="14.85546875" customWidth="1"/>
    <col min="3" max="4" width="9.28515625" customWidth="1"/>
    <col min="5" max="5" width="7.7109375" customWidth="1"/>
    <col min="6" max="6" width="8" customWidth="1"/>
    <col min="7" max="7" width="7.5703125" customWidth="1"/>
    <col min="8" max="8" width="10" customWidth="1"/>
    <col min="9" max="9" width="9.140625" customWidth="1"/>
    <col min="10" max="10" width="9" customWidth="1"/>
    <col min="11" max="13" width="7.28515625" style="155" customWidth="1"/>
    <col min="20" max="20" width="14.7109375" customWidth="1"/>
    <col min="257" max="257" width="1.42578125" customWidth="1"/>
    <col min="259" max="259" width="14.85546875" customWidth="1"/>
    <col min="260" max="260" width="9.28515625" customWidth="1"/>
    <col min="261" max="264" width="7.7109375" customWidth="1"/>
    <col min="265" max="269" width="7.28515625" customWidth="1"/>
    <col min="513" max="513" width="1.42578125" customWidth="1"/>
    <col min="515" max="515" width="14.85546875" customWidth="1"/>
    <col min="516" max="516" width="9.28515625" customWidth="1"/>
    <col min="517" max="520" width="7.7109375" customWidth="1"/>
    <col min="521" max="525" width="7.28515625" customWidth="1"/>
    <col min="769" max="769" width="1.42578125" customWidth="1"/>
    <col min="771" max="771" width="14.85546875" customWidth="1"/>
    <col min="772" max="772" width="9.28515625" customWidth="1"/>
    <col min="773" max="776" width="7.7109375" customWidth="1"/>
    <col min="777" max="781" width="7.28515625" customWidth="1"/>
    <col min="1025" max="1025" width="1.42578125" customWidth="1"/>
    <col min="1027" max="1027" width="14.85546875" customWidth="1"/>
    <col min="1028" max="1028" width="9.28515625" customWidth="1"/>
    <col min="1029" max="1032" width="7.7109375" customWidth="1"/>
    <col min="1033" max="1037" width="7.28515625" customWidth="1"/>
    <col min="1281" max="1281" width="1.42578125" customWidth="1"/>
    <col min="1283" max="1283" width="14.85546875" customWidth="1"/>
    <col min="1284" max="1284" width="9.28515625" customWidth="1"/>
    <col min="1285" max="1288" width="7.7109375" customWidth="1"/>
    <col min="1289" max="1293" width="7.28515625" customWidth="1"/>
    <col min="1537" max="1537" width="1.42578125" customWidth="1"/>
    <col min="1539" max="1539" width="14.85546875" customWidth="1"/>
    <col min="1540" max="1540" width="9.28515625" customWidth="1"/>
    <col min="1541" max="1544" width="7.7109375" customWidth="1"/>
    <col min="1545" max="1549" width="7.28515625" customWidth="1"/>
    <col min="1793" max="1793" width="1.42578125" customWidth="1"/>
    <col min="1795" max="1795" width="14.85546875" customWidth="1"/>
    <col min="1796" max="1796" width="9.28515625" customWidth="1"/>
    <col min="1797" max="1800" width="7.7109375" customWidth="1"/>
    <col min="1801" max="1805" width="7.28515625" customWidth="1"/>
    <col min="2049" max="2049" width="1.42578125" customWidth="1"/>
    <col min="2051" max="2051" width="14.85546875" customWidth="1"/>
    <col min="2052" max="2052" width="9.28515625" customWidth="1"/>
    <col min="2053" max="2056" width="7.7109375" customWidth="1"/>
    <col min="2057" max="2061" width="7.28515625" customWidth="1"/>
    <col min="2305" max="2305" width="1.42578125" customWidth="1"/>
    <col min="2307" max="2307" width="14.85546875" customWidth="1"/>
    <col min="2308" max="2308" width="9.28515625" customWidth="1"/>
    <col min="2309" max="2312" width="7.7109375" customWidth="1"/>
    <col min="2313" max="2317" width="7.28515625" customWidth="1"/>
    <col min="2561" max="2561" width="1.42578125" customWidth="1"/>
    <col min="2563" max="2563" width="14.85546875" customWidth="1"/>
    <col min="2564" max="2564" width="9.28515625" customWidth="1"/>
    <col min="2565" max="2568" width="7.7109375" customWidth="1"/>
    <col min="2569" max="2573" width="7.28515625" customWidth="1"/>
    <col min="2817" max="2817" width="1.42578125" customWidth="1"/>
    <col min="2819" max="2819" width="14.85546875" customWidth="1"/>
    <col min="2820" max="2820" width="9.28515625" customWidth="1"/>
    <col min="2821" max="2824" width="7.7109375" customWidth="1"/>
    <col min="2825" max="2829" width="7.28515625" customWidth="1"/>
    <col min="3073" max="3073" width="1.42578125" customWidth="1"/>
    <col min="3075" max="3075" width="14.85546875" customWidth="1"/>
    <col min="3076" max="3076" width="9.28515625" customWidth="1"/>
    <col min="3077" max="3080" width="7.7109375" customWidth="1"/>
    <col min="3081" max="3085" width="7.28515625" customWidth="1"/>
    <col min="3329" max="3329" width="1.42578125" customWidth="1"/>
    <col min="3331" max="3331" width="14.85546875" customWidth="1"/>
    <col min="3332" max="3332" width="9.28515625" customWidth="1"/>
    <col min="3333" max="3336" width="7.7109375" customWidth="1"/>
    <col min="3337" max="3341" width="7.28515625" customWidth="1"/>
    <col min="3585" max="3585" width="1.42578125" customWidth="1"/>
    <col min="3587" max="3587" width="14.85546875" customWidth="1"/>
    <col min="3588" max="3588" width="9.28515625" customWidth="1"/>
    <col min="3589" max="3592" width="7.7109375" customWidth="1"/>
    <col min="3593" max="3597" width="7.28515625" customWidth="1"/>
    <col min="3841" max="3841" width="1.42578125" customWidth="1"/>
    <col min="3843" max="3843" width="14.85546875" customWidth="1"/>
    <col min="3844" max="3844" width="9.28515625" customWidth="1"/>
    <col min="3845" max="3848" width="7.7109375" customWidth="1"/>
    <col min="3849" max="3853" width="7.28515625" customWidth="1"/>
    <col min="4097" max="4097" width="1.42578125" customWidth="1"/>
    <col min="4099" max="4099" width="14.85546875" customWidth="1"/>
    <col min="4100" max="4100" width="9.28515625" customWidth="1"/>
    <col min="4101" max="4104" width="7.7109375" customWidth="1"/>
    <col min="4105" max="4109" width="7.28515625" customWidth="1"/>
    <col min="4353" max="4353" width="1.42578125" customWidth="1"/>
    <col min="4355" max="4355" width="14.85546875" customWidth="1"/>
    <col min="4356" max="4356" width="9.28515625" customWidth="1"/>
    <col min="4357" max="4360" width="7.7109375" customWidth="1"/>
    <col min="4361" max="4365" width="7.28515625" customWidth="1"/>
    <col min="4609" max="4609" width="1.42578125" customWidth="1"/>
    <col min="4611" max="4611" width="14.85546875" customWidth="1"/>
    <col min="4612" max="4612" width="9.28515625" customWidth="1"/>
    <col min="4613" max="4616" width="7.7109375" customWidth="1"/>
    <col min="4617" max="4621" width="7.28515625" customWidth="1"/>
    <col min="4865" max="4865" width="1.42578125" customWidth="1"/>
    <col min="4867" max="4867" width="14.85546875" customWidth="1"/>
    <col min="4868" max="4868" width="9.28515625" customWidth="1"/>
    <col min="4869" max="4872" width="7.7109375" customWidth="1"/>
    <col min="4873" max="4877" width="7.28515625" customWidth="1"/>
    <col min="5121" max="5121" width="1.42578125" customWidth="1"/>
    <col min="5123" max="5123" width="14.85546875" customWidth="1"/>
    <col min="5124" max="5124" width="9.28515625" customWidth="1"/>
    <col min="5125" max="5128" width="7.7109375" customWidth="1"/>
    <col min="5129" max="5133" width="7.28515625" customWidth="1"/>
    <col min="5377" max="5377" width="1.42578125" customWidth="1"/>
    <col min="5379" max="5379" width="14.85546875" customWidth="1"/>
    <col min="5380" max="5380" width="9.28515625" customWidth="1"/>
    <col min="5381" max="5384" width="7.7109375" customWidth="1"/>
    <col min="5385" max="5389" width="7.28515625" customWidth="1"/>
    <col min="5633" max="5633" width="1.42578125" customWidth="1"/>
    <col min="5635" max="5635" width="14.85546875" customWidth="1"/>
    <col min="5636" max="5636" width="9.28515625" customWidth="1"/>
    <col min="5637" max="5640" width="7.7109375" customWidth="1"/>
    <col min="5641" max="5645" width="7.28515625" customWidth="1"/>
    <col min="5889" max="5889" width="1.42578125" customWidth="1"/>
    <col min="5891" max="5891" width="14.85546875" customWidth="1"/>
    <col min="5892" max="5892" width="9.28515625" customWidth="1"/>
    <col min="5893" max="5896" width="7.7109375" customWidth="1"/>
    <col min="5897" max="5901" width="7.28515625" customWidth="1"/>
    <col min="6145" max="6145" width="1.42578125" customWidth="1"/>
    <col min="6147" max="6147" width="14.85546875" customWidth="1"/>
    <col min="6148" max="6148" width="9.28515625" customWidth="1"/>
    <col min="6149" max="6152" width="7.7109375" customWidth="1"/>
    <col min="6153" max="6157" width="7.28515625" customWidth="1"/>
    <col min="6401" max="6401" width="1.42578125" customWidth="1"/>
    <col min="6403" max="6403" width="14.85546875" customWidth="1"/>
    <col min="6404" max="6404" width="9.28515625" customWidth="1"/>
    <col min="6405" max="6408" width="7.7109375" customWidth="1"/>
    <col min="6409" max="6413" width="7.28515625" customWidth="1"/>
    <col min="6657" max="6657" width="1.42578125" customWidth="1"/>
    <col min="6659" max="6659" width="14.85546875" customWidth="1"/>
    <col min="6660" max="6660" width="9.28515625" customWidth="1"/>
    <col min="6661" max="6664" width="7.7109375" customWidth="1"/>
    <col min="6665" max="6669" width="7.28515625" customWidth="1"/>
    <col min="6913" max="6913" width="1.42578125" customWidth="1"/>
    <col min="6915" max="6915" width="14.85546875" customWidth="1"/>
    <col min="6916" max="6916" width="9.28515625" customWidth="1"/>
    <col min="6917" max="6920" width="7.7109375" customWidth="1"/>
    <col min="6921" max="6925" width="7.28515625" customWidth="1"/>
    <col min="7169" max="7169" width="1.42578125" customWidth="1"/>
    <col min="7171" max="7171" width="14.85546875" customWidth="1"/>
    <col min="7172" max="7172" width="9.28515625" customWidth="1"/>
    <col min="7173" max="7176" width="7.7109375" customWidth="1"/>
    <col min="7177" max="7181" width="7.28515625" customWidth="1"/>
    <col min="7425" max="7425" width="1.42578125" customWidth="1"/>
    <col min="7427" max="7427" width="14.85546875" customWidth="1"/>
    <col min="7428" max="7428" width="9.28515625" customWidth="1"/>
    <col min="7429" max="7432" width="7.7109375" customWidth="1"/>
    <col min="7433" max="7437" width="7.28515625" customWidth="1"/>
    <col min="7681" max="7681" width="1.42578125" customWidth="1"/>
    <col min="7683" max="7683" width="14.85546875" customWidth="1"/>
    <col min="7684" max="7684" width="9.28515625" customWidth="1"/>
    <col min="7685" max="7688" width="7.7109375" customWidth="1"/>
    <col min="7689" max="7693" width="7.28515625" customWidth="1"/>
    <col min="7937" max="7937" width="1.42578125" customWidth="1"/>
    <col min="7939" max="7939" width="14.85546875" customWidth="1"/>
    <col min="7940" max="7940" width="9.28515625" customWidth="1"/>
    <col min="7941" max="7944" width="7.7109375" customWidth="1"/>
    <col min="7945" max="7949" width="7.28515625" customWidth="1"/>
    <col min="8193" max="8193" width="1.42578125" customWidth="1"/>
    <col min="8195" max="8195" width="14.85546875" customWidth="1"/>
    <col min="8196" max="8196" width="9.28515625" customWidth="1"/>
    <col min="8197" max="8200" width="7.7109375" customWidth="1"/>
    <col min="8201" max="8205" width="7.28515625" customWidth="1"/>
    <col min="8449" max="8449" width="1.42578125" customWidth="1"/>
    <col min="8451" max="8451" width="14.85546875" customWidth="1"/>
    <col min="8452" max="8452" width="9.28515625" customWidth="1"/>
    <col min="8453" max="8456" width="7.7109375" customWidth="1"/>
    <col min="8457" max="8461" width="7.28515625" customWidth="1"/>
    <col min="8705" max="8705" width="1.42578125" customWidth="1"/>
    <col min="8707" max="8707" width="14.85546875" customWidth="1"/>
    <col min="8708" max="8708" width="9.28515625" customWidth="1"/>
    <col min="8709" max="8712" width="7.7109375" customWidth="1"/>
    <col min="8713" max="8717" width="7.28515625" customWidth="1"/>
    <col min="8961" max="8961" width="1.42578125" customWidth="1"/>
    <col min="8963" max="8963" width="14.85546875" customWidth="1"/>
    <col min="8964" max="8964" width="9.28515625" customWidth="1"/>
    <col min="8965" max="8968" width="7.7109375" customWidth="1"/>
    <col min="8969" max="8973" width="7.28515625" customWidth="1"/>
    <col min="9217" max="9217" width="1.42578125" customWidth="1"/>
    <col min="9219" max="9219" width="14.85546875" customWidth="1"/>
    <col min="9220" max="9220" width="9.28515625" customWidth="1"/>
    <col min="9221" max="9224" width="7.7109375" customWidth="1"/>
    <col min="9225" max="9229" width="7.28515625" customWidth="1"/>
    <col min="9473" max="9473" width="1.42578125" customWidth="1"/>
    <col min="9475" max="9475" width="14.85546875" customWidth="1"/>
    <col min="9476" max="9476" width="9.28515625" customWidth="1"/>
    <col min="9477" max="9480" width="7.7109375" customWidth="1"/>
    <col min="9481" max="9485" width="7.28515625" customWidth="1"/>
    <col min="9729" max="9729" width="1.42578125" customWidth="1"/>
    <col min="9731" max="9731" width="14.85546875" customWidth="1"/>
    <col min="9732" max="9732" width="9.28515625" customWidth="1"/>
    <col min="9733" max="9736" width="7.7109375" customWidth="1"/>
    <col min="9737" max="9741" width="7.28515625" customWidth="1"/>
    <col min="9985" max="9985" width="1.42578125" customWidth="1"/>
    <col min="9987" max="9987" width="14.85546875" customWidth="1"/>
    <col min="9988" max="9988" width="9.28515625" customWidth="1"/>
    <col min="9989" max="9992" width="7.7109375" customWidth="1"/>
    <col min="9993" max="9997" width="7.28515625" customWidth="1"/>
    <col min="10241" max="10241" width="1.42578125" customWidth="1"/>
    <col min="10243" max="10243" width="14.85546875" customWidth="1"/>
    <col min="10244" max="10244" width="9.28515625" customWidth="1"/>
    <col min="10245" max="10248" width="7.7109375" customWidth="1"/>
    <col min="10249" max="10253" width="7.28515625" customWidth="1"/>
    <col min="10497" max="10497" width="1.42578125" customWidth="1"/>
    <col min="10499" max="10499" width="14.85546875" customWidth="1"/>
    <col min="10500" max="10500" width="9.28515625" customWidth="1"/>
    <col min="10501" max="10504" width="7.7109375" customWidth="1"/>
    <col min="10505" max="10509" width="7.28515625" customWidth="1"/>
    <col min="10753" max="10753" width="1.42578125" customWidth="1"/>
    <col min="10755" max="10755" width="14.85546875" customWidth="1"/>
    <col min="10756" max="10756" width="9.28515625" customWidth="1"/>
    <col min="10757" max="10760" width="7.7109375" customWidth="1"/>
    <col min="10761" max="10765" width="7.28515625" customWidth="1"/>
    <col min="11009" max="11009" width="1.42578125" customWidth="1"/>
    <col min="11011" max="11011" width="14.85546875" customWidth="1"/>
    <col min="11012" max="11012" width="9.28515625" customWidth="1"/>
    <col min="11013" max="11016" width="7.7109375" customWidth="1"/>
    <col min="11017" max="11021" width="7.28515625" customWidth="1"/>
    <col min="11265" max="11265" width="1.42578125" customWidth="1"/>
    <col min="11267" max="11267" width="14.85546875" customWidth="1"/>
    <col min="11268" max="11268" width="9.28515625" customWidth="1"/>
    <col min="11269" max="11272" width="7.7109375" customWidth="1"/>
    <col min="11273" max="11277" width="7.28515625" customWidth="1"/>
    <col min="11521" max="11521" width="1.42578125" customWidth="1"/>
    <col min="11523" max="11523" width="14.85546875" customWidth="1"/>
    <col min="11524" max="11524" width="9.28515625" customWidth="1"/>
    <col min="11525" max="11528" width="7.7109375" customWidth="1"/>
    <col min="11529" max="11533" width="7.28515625" customWidth="1"/>
    <col min="11777" max="11777" width="1.42578125" customWidth="1"/>
    <col min="11779" max="11779" width="14.85546875" customWidth="1"/>
    <col min="11780" max="11780" width="9.28515625" customWidth="1"/>
    <col min="11781" max="11784" width="7.7109375" customWidth="1"/>
    <col min="11785" max="11789" width="7.28515625" customWidth="1"/>
    <col min="12033" max="12033" width="1.42578125" customWidth="1"/>
    <col min="12035" max="12035" width="14.85546875" customWidth="1"/>
    <col min="12036" max="12036" width="9.28515625" customWidth="1"/>
    <col min="12037" max="12040" width="7.7109375" customWidth="1"/>
    <col min="12041" max="12045" width="7.28515625" customWidth="1"/>
    <col min="12289" max="12289" width="1.42578125" customWidth="1"/>
    <col min="12291" max="12291" width="14.85546875" customWidth="1"/>
    <col min="12292" max="12292" width="9.28515625" customWidth="1"/>
    <col min="12293" max="12296" width="7.7109375" customWidth="1"/>
    <col min="12297" max="12301" width="7.28515625" customWidth="1"/>
    <col min="12545" max="12545" width="1.42578125" customWidth="1"/>
    <col min="12547" max="12547" width="14.85546875" customWidth="1"/>
    <col min="12548" max="12548" width="9.28515625" customWidth="1"/>
    <col min="12549" max="12552" width="7.7109375" customWidth="1"/>
    <col min="12553" max="12557" width="7.28515625" customWidth="1"/>
    <col min="12801" max="12801" width="1.42578125" customWidth="1"/>
    <col min="12803" max="12803" width="14.85546875" customWidth="1"/>
    <col min="12804" max="12804" width="9.28515625" customWidth="1"/>
    <col min="12805" max="12808" width="7.7109375" customWidth="1"/>
    <col min="12809" max="12813" width="7.28515625" customWidth="1"/>
    <col min="13057" max="13057" width="1.42578125" customWidth="1"/>
    <col min="13059" max="13059" width="14.85546875" customWidth="1"/>
    <col min="13060" max="13060" width="9.28515625" customWidth="1"/>
    <col min="13061" max="13064" width="7.7109375" customWidth="1"/>
    <col min="13065" max="13069" width="7.28515625" customWidth="1"/>
    <col min="13313" max="13313" width="1.42578125" customWidth="1"/>
    <col min="13315" max="13315" width="14.85546875" customWidth="1"/>
    <col min="13316" max="13316" width="9.28515625" customWidth="1"/>
    <col min="13317" max="13320" width="7.7109375" customWidth="1"/>
    <col min="13321" max="13325" width="7.28515625" customWidth="1"/>
    <col min="13569" max="13569" width="1.42578125" customWidth="1"/>
    <col min="13571" max="13571" width="14.85546875" customWidth="1"/>
    <col min="13572" max="13572" width="9.28515625" customWidth="1"/>
    <col min="13573" max="13576" width="7.7109375" customWidth="1"/>
    <col min="13577" max="13581" width="7.28515625" customWidth="1"/>
    <col min="13825" max="13825" width="1.42578125" customWidth="1"/>
    <col min="13827" max="13827" width="14.85546875" customWidth="1"/>
    <col min="13828" max="13828" width="9.28515625" customWidth="1"/>
    <col min="13829" max="13832" width="7.7109375" customWidth="1"/>
    <col min="13833" max="13837" width="7.28515625" customWidth="1"/>
    <col min="14081" max="14081" width="1.42578125" customWidth="1"/>
    <col min="14083" max="14083" width="14.85546875" customWidth="1"/>
    <col min="14084" max="14084" width="9.28515625" customWidth="1"/>
    <col min="14085" max="14088" width="7.7109375" customWidth="1"/>
    <col min="14089" max="14093" width="7.28515625" customWidth="1"/>
    <col min="14337" max="14337" width="1.42578125" customWidth="1"/>
    <col min="14339" max="14339" width="14.85546875" customWidth="1"/>
    <col min="14340" max="14340" width="9.28515625" customWidth="1"/>
    <col min="14341" max="14344" width="7.7109375" customWidth="1"/>
    <col min="14345" max="14349" width="7.28515625" customWidth="1"/>
    <col min="14593" max="14593" width="1.42578125" customWidth="1"/>
    <col min="14595" max="14595" width="14.85546875" customWidth="1"/>
    <col min="14596" max="14596" width="9.28515625" customWidth="1"/>
    <col min="14597" max="14600" width="7.7109375" customWidth="1"/>
    <col min="14601" max="14605" width="7.28515625" customWidth="1"/>
    <col min="14849" max="14849" width="1.42578125" customWidth="1"/>
    <col min="14851" max="14851" width="14.85546875" customWidth="1"/>
    <col min="14852" max="14852" width="9.28515625" customWidth="1"/>
    <col min="14853" max="14856" width="7.7109375" customWidth="1"/>
    <col min="14857" max="14861" width="7.28515625" customWidth="1"/>
    <col min="15105" max="15105" width="1.42578125" customWidth="1"/>
    <col min="15107" max="15107" width="14.85546875" customWidth="1"/>
    <col min="15108" max="15108" width="9.28515625" customWidth="1"/>
    <col min="15109" max="15112" width="7.7109375" customWidth="1"/>
    <col min="15113" max="15117" width="7.28515625" customWidth="1"/>
    <col min="15361" max="15361" width="1.42578125" customWidth="1"/>
    <col min="15363" max="15363" width="14.85546875" customWidth="1"/>
    <col min="15364" max="15364" width="9.28515625" customWidth="1"/>
    <col min="15365" max="15368" width="7.7109375" customWidth="1"/>
    <col min="15369" max="15373" width="7.28515625" customWidth="1"/>
    <col min="15617" max="15617" width="1.42578125" customWidth="1"/>
    <col min="15619" max="15619" width="14.85546875" customWidth="1"/>
    <col min="15620" max="15620" width="9.28515625" customWidth="1"/>
    <col min="15621" max="15624" width="7.7109375" customWidth="1"/>
    <col min="15625" max="15629" width="7.28515625" customWidth="1"/>
    <col min="15873" max="15873" width="1.42578125" customWidth="1"/>
    <col min="15875" max="15875" width="14.85546875" customWidth="1"/>
    <col min="15876" max="15876" width="9.28515625" customWidth="1"/>
    <col min="15877" max="15880" width="7.7109375" customWidth="1"/>
    <col min="15881" max="15885" width="7.28515625" customWidth="1"/>
    <col min="16129" max="16129" width="1.42578125" customWidth="1"/>
    <col min="16131" max="16131" width="14.85546875" customWidth="1"/>
    <col min="16132" max="16132" width="9.28515625" customWidth="1"/>
    <col min="16133" max="16136" width="7.7109375" customWidth="1"/>
    <col min="16137" max="16141" width="7.28515625" customWidth="1"/>
  </cols>
  <sheetData>
    <row r="1" spans="1:16" ht="33.75" customHeight="1" x14ac:dyDescent="0.25">
      <c r="A1" s="188"/>
      <c r="B1" s="188"/>
      <c r="C1" s="188"/>
      <c r="D1" s="188"/>
      <c r="E1" s="191"/>
      <c r="F1" s="211" t="s">
        <v>189</v>
      </c>
      <c r="G1" s="211"/>
      <c r="H1" s="211"/>
      <c r="I1" s="211"/>
      <c r="J1" s="211"/>
      <c r="K1" s="211"/>
      <c r="L1"/>
      <c r="M1"/>
    </row>
    <row r="2" spans="1:16" ht="33.75" customHeight="1" x14ac:dyDescent="0.25">
      <c r="A2" s="188"/>
      <c r="B2" s="188"/>
      <c r="C2" s="188"/>
      <c r="D2" s="188"/>
      <c r="E2" s="189"/>
      <c r="F2" s="212" t="s">
        <v>160</v>
      </c>
      <c r="G2" s="212"/>
      <c r="H2" s="212"/>
      <c r="I2" s="212"/>
      <c r="J2" s="212"/>
      <c r="K2" s="212"/>
      <c r="L2"/>
      <c r="M2"/>
    </row>
    <row r="3" spans="1:16" s="188" customFormat="1" ht="15.75" x14ac:dyDescent="0.25">
      <c r="E3" s="189"/>
      <c r="F3" s="190" t="s">
        <v>120</v>
      </c>
      <c r="G3" s="189"/>
      <c r="H3" s="189"/>
      <c r="I3" s="189"/>
      <c r="J3" s="189"/>
      <c r="K3" s="189"/>
    </row>
    <row r="4" spans="1:16" s="188" customFormat="1" ht="15.75" x14ac:dyDescent="0.25">
      <c r="E4" s="189"/>
      <c r="F4" s="190" t="s">
        <v>0</v>
      </c>
      <c r="G4" s="189"/>
      <c r="H4" s="189"/>
      <c r="I4" s="189"/>
      <c r="J4" s="189"/>
      <c r="K4" s="189"/>
    </row>
    <row r="5" spans="1:16" s="188" customFormat="1" ht="15.75" x14ac:dyDescent="0.25">
      <c r="E5" s="189"/>
      <c r="F5" s="190" t="s">
        <v>165</v>
      </c>
      <c r="G5" s="189"/>
      <c r="H5" s="189"/>
      <c r="I5" s="189"/>
      <c r="J5" s="189"/>
      <c r="K5" s="189"/>
    </row>
    <row r="6" spans="1:16" s="188" customFormat="1" ht="15.75" customHeight="1" x14ac:dyDescent="0.25">
      <c r="E6" s="189"/>
      <c r="F6" s="213" t="s">
        <v>158</v>
      </c>
      <c r="G6" s="213"/>
      <c r="H6" s="213"/>
      <c r="I6" s="213"/>
      <c r="J6" s="213"/>
      <c r="K6" s="213"/>
      <c r="L6" s="213"/>
    </row>
    <row r="7" spans="1:16" s="188" customFormat="1" ht="16.5" thickBot="1" x14ac:dyDescent="0.3">
      <c r="E7" s="189"/>
      <c r="F7" s="190" t="s">
        <v>159</v>
      </c>
      <c r="G7" s="189"/>
      <c r="H7" s="189"/>
      <c r="I7" s="189"/>
      <c r="J7" s="189"/>
      <c r="K7" s="189"/>
    </row>
    <row r="8" spans="1:16" ht="45" customHeight="1" x14ac:dyDescent="0.25">
      <c r="A8" s="272" t="s">
        <v>28</v>
      </c>
      <c r="B8" s="274" t="s">
        <v>29</v>
      </c>
      <c r="C8" s="274" t="s">
        <v>30</v>
      </c>
      <c r="D8" s="216" t="s">
        <v>120</v>
      </c>
      <c r="E8" s="216" t="s">
        <v>116</v>
      </c>
      <c r="F8" s="216" t="s">
        <v>115</v>
      </c>
      <c r="G8" s="216" t="s">
        <v>114</v>
      </c>
      <c r="H8" s="216" t="s">
        <v>113</v>
      </c>
      <c r="I8" s="228" t="s">
        <v>111</v>
      </c>
      <c r="J8" s="216" t="s">
        <v>112</v>
      </c>
      <c r="K8" s="263" t="s">
        <v>119</v>
      </c>
      <c r="L8" s="264"/>
      <c r="M8" s="265"/>
    </row>
    <row r="9" spans="1:16" ht="34.5" customHeight="1" thickBot="1" x14ac:dyDescent="0.3">
      <c r="A9" s="273"/>
      <c r="B9" s="275"/>
      <c r="C9" s="275"/>
      <c r="D9" s="217"/>
      <c r="E9" s="217"/>
      <c r="F9" s="217"/>
      <c r="G9" s="217"/>
      <c r="H9" s="217"/>
      <c r="I9" s="229"/>
      <c r="J9" s="217"/>
      <c r="K9" s="126" t="s">
        <v>155</v>
      </c>
      <c r="L9" s="127" t="s">
        <v>32</v>
      </c>
      <c r="M9" s="128" t="s">
        <v>33</v>
      </c>
      <c r="P9">
        <v>600</v>
      </c>
    </row>
    <row r="10" spans="1:16" ht="45" customHeight="1" x14ac:dyDescent="0.25">
      <c r="A10" s="266"/>
      <c r="B10" s="260" t="s">
        <v>150</v>
      </c>
      <c r="C10" s="63" t="s">
        <v>44</v>
      </c>
      <c r="D10" s="85">
        <v>573.30000000000007</v>
      </c>
      <c r="E10" s="80">
        <v>374.13089999999994</v>
      </c>
      <c r="F10" s="80">
        <v>470.39849999999996</v>
      </c>
      <c r="G10" s="80">
        <v>505.4049</v>
      </c>
      <c r="H10" s="80">
        <v>672.48090000000002</v>
      </c>
      <c r="I10" s="80">
        <v>525.89160000000004</v>
      </c>
      <c r="J10" s="80">
        <v>784.46160000000009</v>
      </c>
      <c r="K10" s="129" t="s">
        <v>131</v>
      </c>
      <c r="L10" s="130" t="s">
        <v>131</v>
      </c>
      <c r="M10" s="140" t="s">
        <v>131</v>
      </c>
    </row>
    <row r="11" spans="1:16" ht="45" customHeight="1" x14ac:dyDescent="0.25">
      <c r="A11" s="267"/>
      <c r="B11" s="261"/>
      <c r="C11" s="26" t="s">
        <v>45</v>
      </c>
      <c r="D11" s="54">
        <v>621.23099999999999</v>
      </c>
      <c r="E11" s="27">
        <v>498.84120000000001</v>
      </c>
      <c r="F11" s="27">
        <v>627.19799999999998</v>
      </c>
      <c r="G11" s="27">
        <v>673.87319999999988</v>
      </c>
      <c r="H11" s="27">
        <v>896.64119999999991</v>
      </c>
      <c r="I11" s="27">
        <v>701.18880000000001</v>
      </c>
      <c r="J11" s="27">
        <v>1045.9488000000001</v>
      </c>
      <c r="K11" s="131" t="s">
        <v>131</v>
      </c>
      <c r="L11" s="131" t="s">
        <v>131</v>
      </c>
      <c r="M11" s="141" t="s">
        <v>131</v>
      </c>
    </row>
    <row r="12" spans="1:16" ht="45" customHeight="1" x14ac:dyDescent="0.25">
      <c r="A12" s="267"/>
      <c r="B12" s="261"/>
      <c r="C12" s="26" t="s">
        <v>46</v>
      </c>
      <c r="D12" s="54">
        <v>669.03329999999994</v>
      </c>
      <c r="E12" s="27">
        <v>623.55150000000003</v>
      </c>
      <c r="F12" s="27">
        <v>783.99749999999995</v>
      </c>
      <c r="G12" s="27">
        <v>842.34149999999988</v>
      </c>
      <c r="H12" s="27">
        <v>1120.8015</v>
      </c>
      <c r="I12" s="27">
        <v>876.4860000000001</v>
      </c>
      <c r="J12" s="27">
        <v>1307.4360000000001</v>
      </c>
      <c r="K12" s="131" t="s">
        <v>131</v>
      </c>
      <c r="L12" s="131" t="s">
        <v>131</v>
      </c>
      <c r="M12" s="141" t="s">
        <v>131</v>
      </c>
    </row>
    <row r="13" spans="1:16" ht="45" customHeight="1" x14ac:dyDescent="0.25">
      <c r="A13" s="267"/>
      <c r="B13" s="261"/>
      <c r="C13" s="26" t="s">
        <v>40</v>
      </c>
      <c r="D13" s="54">
        <v>716.83560000000011</v>
      </c>
      <c r="E13" s="27">
        <v>748.26179999999988</v>
      </c>
      <c r="F13" s="27">
        <v>940.79699999999991</v>
      </c>
      <c r="G13" s="27">
        <v>1010.8098</v>
      </c>
      <c r="H13" s="27">
        <v>1344.9618</v>
      </c>
      <c r="I13" s="27">
        <v>1051.7832000000001</v>
      </c>
      <c r="J13" s="27">
        <v>1568.9232000000002</v>
      </c>
      <c r="K13" s="131" t="s">
        <v>131</v>
      </c>
      <c r="L13" s="131" t="s">
        <v>131</v>
      </c>
      <c r="M13" s="141" t="s">
        <v>131</v>
      </c>
    </row>
    <row r="14" spans="1:16" ht="45" customHeight="1" x14ac:dyDescent="0.25">
      <c r="A14" s="267"/>
      <c r="B14" s="261"/>
      <c r="C14" s="26" t="s">
        <v>41</v>
      </c>
      <c r="D14" s="54">
        <v>764.63790000000006</v>
      </c>
      <c r="E14" s="27">
        <v>872.97209999999995</v>
      </c>
      <c r="F14" s="27">
        <v>1097.5964999999999</v>
      </c>
      <c r="G14" s="27">
        <v>1179.2781</v>
      </c>
      <c r="H14" s="27">
        <v>1569.1220999999998</v>
      </c>
      <c r="I14" s="27">
        <v>1227.0804000000001</v>
      </c>
      <c r="J14" s="27">
        <v>1830.4104000000002</v>
      </c>
      <c r="K14" s="131" t="s">
        <v>131</v>
      </c>
      <c r="L14" s="131" t="s">
        <v>131</v>
      </c>
      <c r="M14" s="141" t="s">
        <v>131</v>
      </c>
    </row>
    <row r="15" spans="1:16" ht="45" customHeight="1" x14ac:dyDescent="0.25">
      <c r="A15" s="267"/>
      <c r="B15" s="261"/>
      <c r="C15" s="26" t="s">
        <v>42</v>
      </c>
      <c r="D15" s="54">
        <v>812.4402</v>
      </c>
      <c r="E15" s="27">
        <v>997.68240000000003</v>
      </c>
      <c r="F15" s="27">
        <v>1254.396</v>
      </c>
      <c r="G15" s="27">
        <v>1347.7463999999998</v>
      </c>
      <c r="H15" s="27">
        <v>1793.2823999999998</v>
      </c>
      <c r="I15" s="27">
        <v>1402.3776</v>
      </c>
      <c r="J15" s="27">
        <v>2091.8976000000002</v>
      </c>
      <c r="K15" s="131" t="s">
        <v>131</v>
      </c>
      <c r="L15" s="131" t="s">
        <v>131</v>
      </c>
      <c r="M15" s="141" t="s">
        <v>131</v>
      </c>
    </row>
    <row r="16" spans="1:16" ht="45" customHeight="1" x14ac:dyDescent="0.25">
      <c r="A16" s="267"/>
      <c r="B16" s="261"/>
      <c r="C16" s="26" t="s">
        <v>43</v>
      </c>
      <c r="D16" s="54">
        <v>860.24250000000006</v>
      </c>
      <c r="E16" s="27">
        <v>1122.3927000000001</v>
      </c>
      <c r="F16" s="27">
        <v>1411.1955000000003</v>
      </c>
      <c r="G16" s="27">
        <v>1516.2147</v>
      </c>
      <c r="H16" s="27">
        <v>2017.4427000000003</v>
      </c>
      <c r="I16" s="27">
        <v>1577.6748000000005</v>
      </c>
      <c r="J16" s="27">
        <v>2353.3848000000003</v>
      </c>
      <c r="K16" s="131" t="s">
        <v>131</v>
      </c>
      <c r="L16" s="131" t="s">
        <v>131</v>
      </c>
      <c r="M16" s="141" t="s">
        <v>131</v>
      </c>
    </row>
    <row r="17" spans="1:13" ht="45" customHeight="1" x14ac:dyDescent="0.25">
      <c r="A17" s="267"/>
      <c r="B17" s="261"/>
      <c r="C17" s="26" t="s">
        <v>34</v>
      </c>
      <c r="D17" s="54">
        <v>908.04480000000012</v>
      </c>
      <c r="E17" s="27">
        <v>1247.1030000000001</v>
      </c>
      <c r="F17" s="27">
        <v>1567.9949999999999</v>
      </c>
      <c r="G17" s="27">
        <v>1684.6829999999998</v>
      </c>
      <c r="H17" s="27">
        <v>2241.6030000000001</v>
      </c>
      <c r="I17" s="27">
        <v>1752.9720000000002</v>
      </c>
      <c r="J17" s="27">
        <v>2614.8720000000003</v>
      </c>
      <c r="K17" s="131" t="s">
        <v>131</v>
      </c>
      <c r="L17" s="131" t="s">
        <v>131</v>
      </c>
      <c r="M17" s="141" t="s">
        <v>131</v>
      </c>
    </row>
    <row r="18" spans="1:13" ht="45" customHeight="1" x14ac:dyDescent="0.25">
      <c r="A18" s="267"/>
      <c r="B18" s="261"/>
      <c r="C18" s="40" t="s">
        <v>35</v>
      </c>
      <c r="D18" s="86">
        <v>1003.6494</v>
      </c>
      <c r="E18" s="81">
        <v>1496.5235999999998</v>
      </c>
      <c r="F18" s="81">
        <v>1881.5939999999998</v>
      </c>
      <c r="G18" s="81">
        <v>2021.6196</v>
      </c>
      <c r="H18" s="81">
        <v>2689.9236000000001</v>
      </c>
      <c r="I18" s="81">
        <v>2103.5664000000002</v>
      </c>
      <c r="J18" s="81">
        <v>3137.8464000000004</v>
      </c>
      <c r="K18" s="183" t="s">
        <v>131</v>
      </c>
      <c r="L18" s="164" t="s">
        <v>131</v>
      </c>
      <c r="M18" s="165" t="s">
        <v>131</v>
      </c>
    </row>
    <row r="19" spans="1:13" ht="45" customHeight="1" x14ac:dyDescent="0.25">
      <c r="A19" s="267"/>
      <c r="B19" s="269" t="s">
        <v>52</v>
      </c>
      <c r="C19" s="26" t="s">
        <v>44</v>
      </c>
      <c r="D19" s="86">
        <v>633.86777999999993</v>
      </c>
      <c r="E19" s="81">
        <v>448.95707999999996</v>
      </c>
      <c r="F19" s="81">
        <v>564.47820000000002</v>
      </c>
      <c r="G19" s="81">
        <v>606.48587999999995</v>
      </c>
      <c r="H19" s="81">
        <v>806.97708</v>
      </c>
      <c r="I19" s="81">
        <v>631.06992000000002</v>
      </c>
      <c r="J19" s="81">
        <v>941.35392000000013</v>
      </c>
      <c r="K19" s="164" t="s">
        <v>131</v>
      </c>
      <c r="L19" s="131" t="s">
        <v>131</v>
      </c>
      <c r="M19" s="141" t="s">
        <v>131</v>
      </c>
    </row>
    <row r="20" spans="1:13" ht="45" customHeight="1" x14ac:dyDescent="0.25">
      <c r="A20" s="267"/>
      <c r="B20" s="261"/>
      <c r="C20" s="26" t="s">
        <v>45</v>
      </c>
      <c r="D20" s="54">
        <v>682.54524000000004</v>
      </c>
      <c r="E20" s="27">
        <v>598.60943999999995</v>
      </c>
      <c r="F20" s="27">
        <v>752.63760000000002</v>
      </c>
      <c r="G20" s="27">
        <v>808.64783999999997</v>
      </c>
      <c r="H20" s="27">
        <v>1075.9694399999998</v>
      </c>
      <c r="I20" s="27">
        <v>841.42655999999988</v>
      </c>
      <c r="J20" s="27">
        <v>1255.1385599999999</v>
      </c>
      <c r="K20" s="131" t="s">
        <v>131</v>
      </c>
      <c r="L20" s="131" t="s">
        <v>131</v>
      </c>
      <c r="M20" s="141" t="s">
        <v>131</v>
      </c>
    </row>
    <row r="21" spans="1:13" ht="45" customHeight="1" x14ac:dyDescent="0.25">
      <c r="A21" s="267"/>
      <c r="B21" s="261"/>
      <c r="C21" s="26" t="s">
        <v>46</v>
      </c>
      <c r="D21" s="54">
        <v>731.22270000000003</v>
      </c>
      <c r="E21" s="27">
        <v>748.26179999999988</v>
      </c>
      <c r="F21" s="27">
        <v>940.79699999999991</v>
      </c>
      <c r="G21" s="27">
        <v>1010.8098</v>
      </c>
      <c r="H21" s="27">
        <v>1344.9618</v>
      </c>
      <c r="I21" s="27">
        <v>1051.7832000000001</v>
      </c>
      <c r="J21" s="27">
        <v>1568.9232000000002</v>
      </c>
      <c r="K21" s="131" t="s">
        <v>131</v>
      </c>
      <c r="L21" s="131" t="s">
        <v>131</v>
      </c>
      <c r="M21" s="141" t="s">
        <v>131</v>
      </c>
    </row>
    <row r="22" spans="1:13" ht="45" customHeight="1" x14ac:dyDescent="0.25">
      <c r="A22" s="267"/>
      <c r="B22" s="261"/>
      <c r="C22" s="26" t="s">
        <v>40</v>
      </c>
      <c r="D22" s="54">
        <v>779.90015999999991</v>
      </c>
      <c r="E22" s="27">
        <v>897.91415999999992</v>
      </c>
      <c r="F22" s="27">
        <v>1128.9564</v>
      </c>
      <c r="G22" s="27">
        <v>1212.9717599999999</v>
      </c>
      <c r="H22" s="27">
        <v>1613.95416</v>
      </c>
      <c r="I22" s="27">
        <v>1262.13984</v>
      </c>
      <c r="J22" s="27">
        <v>1882.7078400000003</v>
      </c>
      <c r="K22" s="131" t="s">
        <v>131</v>
      </c>
      <c r="L22" s="131" t="s">
        <v>131</v>
      </c>
      <c r="M22" s="141" t="s">
        <v>131</v>
      </c>
    </row>
    <row r="23" spans="1:13" ht="45" customHeight="1" x14ac:dyDescent="0.25">
      <c r="A23" s="267"/>
      <c r="B23" s="261"/>
      <c r="C23" s="26" t="s">
        <v>41</v>
      </c>
      <c r="D23" s="54">
        <v>828.57762000000002</v>
      </c>
      <c r="E23" s="27">
        <v>1047.5665200000001</v>
      </c>
      <c r="F23" s="27">
        <v>1317.1158</v>
      </c>
      <c r="G23" s="27">
        <v>1415.13372</v>
      </c>
      <c r="H23" s="27">
        <v>1882.94652</v>
      </c>
      <c r="I23" s="27">
        <v>1472.4964800000002</v>
      </c>
      <c r="J23" s="27">
        <v>2196.4924799999999</v>
      </c>
      <c r="K23" s="131" t="s">
        <v>131</v>
      </c>
      <c r="L23" s="131" t="s">
        <v>131</v>
      </c>
      <c r="M23" s="141" t="s">
        <v>131</v>
      </c>
    </row>
    <row r="24" spans="1:13" ht="45" customHeight="1" x14ac:dyDescent="0.25">
      <c r="A24" s="267"/>
      <c r="B24" s="261"/>
      <c r="C24" s="26" t="s">
        <v>42</v>
      </c>
      <c r="D24" s="54">
        <v>877.5</v>
      </c>
      <c r="E24" s="27">
        <v>1197.2188799999999</v>
      </c>
      <c r="F24" s="27">
        <v>1505.2752</v>
      </c>
      <c r="G24" s="27">
        <v>1617.2956799999999</v>
      </c>
      <c r="H24" s="27">
        <v>2151.9388799999997</v>
      </c>
      <c r="I24" s="27">
        <v>1682.8531199999998</v>
      </c>
      <c r="J24" s="27">
        <v>2510.2771199999997</v>
      </c>
      <c r="K24" s="131" t="s">
        <v>131</v>
      </c>
      <c r="L24" s="131" t="s">
        <v>131</v>
      </c>
      <c r="M24" s="141" t="s">
        <v>131</v>
      </c>
    </row>
    <row r="25" spans="1:13" ht="45" customHeight="1" x14ac:dyDescent="0.25">
      <c r="A25" s="267"/>
      <c r="B25" s="261"/>
      <c r="C25" s="26" t="s">
        <v>43</v>
      </c>
      <c r="D25" s="54">
        <v>925.93254000000002</v>
      </c>
      <c r="E25" s="27">
        <v>1346.8712399999999</v>
      </c>
      <c r="F25" s="27">
        <v>1693.4346</v>
      </c>
      <c r="G25" s="27">
        <v>1819.4576399999999</v>
      </c>
      <c r="H25" s="27">
        <v>2420.9312399999999</v>
      </c>
      <c r="I25" s="27">
        <v>1893.20976</v>
      </c>
      <c r="J25" s="27">
        <v>2824.06176</v>
      </c>
      <c r="K25" s="131" t="s">
        <v>131</v>
      </c>
      <c r="L25" s="131" t="s">
        <v>131</v>
      </c>
      <c r="M25" s="141" t="s">
        <v>131</v>
      </c>
    </row>
    <row r="26" spans="1:13" ht="45" customHeight="1" x14ac:dyDescent="0.25">
      <c r="A26" s="267"/>
      <c r="B26" s="261"/>
      <c r="C26" s="26" t="s">
        <v>34</v>
      </c>
      <c r="D26" s="54">
        <v>974.6099999999999</v>
      </c>
      <c r="E26" s="27">
        <v>1496.5235999999998</v>
      </c>
      <c r="F26" s="27">
        <v>1881.5939999999998</v>
      </c>
      <c r="G26" s="27">
        <v>2021.6196</v>
      </c>
      <c r="H26" s="27">
        <v>2689.9236000000001</v>
      </c>
      <c r="I26" s="27">
        <v>2103.5664000000002</v>
      </c>
      <c r="J26" s="27">
        <v>3137.8464000000004</v>
      </c>
      <c r="K26" s="131" t="s">
        <v>131</v>
      </c>
      <c r="L26" s="131" t="s">
        <v>131</v>
      </c>
      <c r="M26" s="141" t="s">
        <v>131</v>
      </c>
    </row>
    <row r="27" spans="1:13" ht="45" customHeight="1" thickBot="1" x14ac:dyDescent="0.3">
      <c r="A27" s="267"/>
      <c r="B27" s="262"/>
      <c r="C27" s="29" t="s">
        <v>35</v>
      </c>
      <c r="D27" s="67">
        <v>1071.9649199999999</v>
      </c>
      <c r="E27" s="30">
        <v>1795.8283199999998</v>
      </c>
      <c r="F27" s="30">
        <v>2257.9128000000001</v>
      </c>
      <c r="G27" s="30">
        <v>2425.9435199999998</v>
      </c>
      <c r="H27" s="30">
        <v>3227.90832</v>
      </c>
      <c r="I27" s="30">
        <v>2524.2796800000001</v>
      </c>
      <c r="J27" s="30">
        <v>3765.4156800000005</v>
      </c>
      <c r="K27" s="132" t="s">
        <v>131</v>
      </c>
      <c r="L27" s="132" t="s">
        <v>131</v>
      </c>
      <c r="M27" s="142" t="s">
        <v>131</v>
      </c>
    </row>
    <row r="28" spans="1:13" ht="45" customHeight="1" x14ac:dyDescent="0.25">
      <c r="A28" s="267"/>
      <c r="B28" s="270" t="s">
        <v>53</v>
      </c>
      <c r="C28" s="35" t="s">
        <v>44</v>
      </c>
      <c r="D28" s="56">
        <v>807.19808</v>
      </c>
      <c r="E28" s="82">
        <v>573.66737999999998</v>
      </c>
      <c r="F28" s="82">
        <v>721.2777000000001</v>
      </c>
      <c r="G28" s="82">
        <v>774.95418000000006</v>
      </c>
      <c r="H28" s="82">
        <v>1031.1373800000001</v>
      </c>
      <c r="I28" s="82">
        <v>806.36712000000011</v>
      </c>
      <c r="J28" s="82">
        <v>1202.84112</v>
      </c>
      <c r="K28" s="133" t="s">
        <v>131</v>
      </c>
      <c r="L28" s="133" t="s">
        <v>131</v>
      </c>
      <c r="M28" s="184" t="s">
        <v>131</v>
      </c>
    </row>
    <row r="29" spans="1:13" ht="45" customHeight="1" x14ac:dyDescent="0.25">
      <c r="A29" s="267"/>
      <c r="B29" s="270"/>
      <c r="C29" s="26" t="s">
        <v>45</v>
      </c>
      <c r="D29" s="54">
        <v>871.80964000000017</v>
      </c>
      <c r="E29" s="27">
        <v>764.88984000000005</v>
      </c>
      <c r="F29" s="27">
        <v>961.70360000000005</v>
      </c>
      <c r="G29" s="27">
        <v>1033.2722400000002</v>
      </c>
      <c r="H29" s="27">
        <v>1374.8498400000001</v>
      </c>
      <c r="I29" s="27">
        <v>1075.1561600000002</v>
      </c>
      <c r="J29" s="27">
        <v>1603.7881600000003</v>
      </c>
      <c r="K29" s="131" t="s">
        <v>131</v>
      </c>
      <c r="L29" s="131" t="s">
        <v>131</v>
      </c>
      <c r="M29" s="141" t="s">
        <v>131</v>
      </c>
    </row>
    <row r="30" spans="1:13" ht="45" customHeight="1" x14ac:dyDescent="0.25">
      <c r="A30" s="267"/>
      <c r="B30" s="270"/>
      <c r="C30" s="26" t="s">
        <v>46</v>
      </c>
      <c r="D30" s="54">
        <v>936.42120000000011</v>
      </c>
      <c r="E30" s="27">
        <v>956.1123</v>
      </c>
      <c r="F30" s="27">
        <v>1202.1295</v>
      </c>
      <c r="G30" s="27">
        <v>1291.5903000000001</v>
      </c>
      <c r="H30" s="27">
        <v>1718.5623000000001</v>
      </c>
      <c r="I30" s="27">
        <v>1343.9452000000001</v>
      </c>
      <c r="J30" s="27">
        <v>2004.7352000000001</v>
      </c>
      <c r="K30" s="131" t="s">
        <v>131</v>
      </c>
      <c r="L30" s="131" t="s">
        <v>131</v>
      </c>
      <c r="M30" s="141" t="s">
        <v>131</v>
      </c>
    </row>
    <row r="31" spans="1:13" ht="45" customHeight="1" x14ac:dyDescent="0.25">
      <c r="A31" s="267"/>
      <c r="B31" s="270"/>
      <c r="C31" s="26" t="s">
        <v>40</v>
      </c>
      <c r="D31" s="54">
        <v>1001.0327600000001</v>
      </c>
      <c r="E31" s="27">
        <v>1147.33476</v>
      </c>
      <c r="F31" s="27">
        <v>1442.5554000000002</v>
      </c>
      <c r="G31" s="27">
        <v>1549.9083600000001</v>
      </c>
      <c r="H31" s="27">
        <v>2062.2747600000002</v>
      </c>
      <c r="I31" s="27">
        <v>1612.7342400000002</v>
      </c>
      <c r="J31" s="27">
        <v>2405.6822400000001</v>
      </c>
      <c r="K31" s="131" t="s">
        <v>131</v>
      </c>
      <c r="L31" s="131" t="s">
        <v>131</v>
      </c>
      <c r="M31" s="141" t="s">
        <v>131</v>
      </c>
    </row>
    <row r="32" spans="1:13" ht="45" customHeight="1" x14ac:dyDescent="0.25">
      <c r="A32" s="267"/>
      <c r="B32" s="270"/>
      <c r="C32" s="26" t="s">
        <v>41</v>
      </c>
      <c r="D32" s="54">
        <v>1065.6443200000001</v>
      </c>
      <c r="E32" s="27">
        <v>1338.5572200000001</v>
      </c>
      <c r="F32" s="27">
        <v>1682.9813000000001</v>
      </c>
      <c r="G32" s="27">
        <v>1808.22642</v>
      </c>
      <c r="H32" s="27">
        <v>2405.98722</v>
      </c>
      <c r="I32" s="27">
        <v>1881.5232800000001</v>
      </c>
      <c r="J32" s="27">
        <v>2806.6292800000001</v>
      </c>
      <c r="K32" s="131" t="s">
        <v>131</v>
      </c>
      <c r="L32" s="131" t="s">
        <v>131</v>
      </c>
      <c r="M32" s="141" t="s">
        <v>131</v>
      </c>
    </row>
    <row r="33" spans="1:13" ht="45" customHeight="1" x14ac:dyDescent="0.25">
      <c r="A33" s="267"/>
      <c r="B33" s="270"/>
      <c r="C33" s="26" t="s">
        <v>42</v>
      </c>
      <c r="D33" s="54">
        <v>1130.2558799999999</v>
      </c>
      <c r="E33" s="27">
        <v>1529.7796800000001</v>
      </c>
      <c r="F33" s="27">
        <v>1923.4072000000001</v>
      </c>
      <c r="G33" s="27">
        <v>2066.5444800000005</v>
      </c>
      <c r="H33" s="27">
        <v>2749.6996800000002</v>
      </c>
      <c r="I33" s="27">
        <v>2150.3123200000005</v>
      </c>
      <c r="J33" s="27">
        <v>3207.5763200000006</v>
      </c>
      <c r="K33" s="131" t="s">
        <v>131</v>
      </c>
      <c r="L33" s="131" t="s">
        <v>131</v>
      </c>
      <c r="M33" s="141" t="s">
        <v>131</v>
      </c>
    </row>
    <row r="34" spans="1:13" ht="45" customHeight="1" x14ac:dyDescent="0.25">
      <c r="A34" s="267"/>
      <c r="B34" s="270"/>
      <c r="C34" s="26" t="s">
        <v>43</v>
      </c>
      <c r="D34" s="54">
        <v>1194.86744</v>
      </c>
      <c r="E34" s="27">
        <v>1721.0021400000001</v>
      </c>
      <c r="F34" s="27">
        <v>2163.8331000000003</v>
      </c>
      <c r="G34" s="27">
        <v>2324.8625400000001</v>
      </c>
      <c r="H34" s="27">
        <v>3093.4121400000004</v>
      </c>
      <c r="I34" s="27">
        <v>2419.1013600000001</v>
      </c>
      <c r="J34" s="27">
        <v>3608.5233600000006</v>
      </c>
      <c r="K34" s="131" t="s">
        <v>131</v>
      </c>
      <c r="L34" s="131" t="s">
        <v>131</v>
      </c>
      <c r="M34" s="141" t="s">
        <v>131</v>
      </c>
    </row>
    <row r="35" spans="1:13" ht="45" customHeight="1" x14ac:dyDescent="0.25">
      <c r="A35" s="267"/>
      <c r="B35" s="270"/>
      <c r="C35" s="26" t="s">
        <v>34</v>
      </c>
      <c r="D35" s="54">
        <v>1259.4790000000003</v>
      </c>
      <c r="E35" s="27">
        <v>1912.2246</v>
      </c>
      <c r="F35" s="27">
        <v>2404.259</v>
      </c>
      <c r="G35" s="27">
        <v>2583.1806000000001</v>
      </c>
      <c r="H35" s="27">
        <v>3437.1246000000001</v>
      </c>
      <c r="I35" s="27">
        <v>2687.8904000000002</v>
      </c>
      <c r="J35" s="27">
        <v>4009.4704000000002</v>
      </c>
      <c r="K35" s="131" t="s">
        <v>131</v>
      </c>
      <c r="L35" s="131" t="s">
        <v>131</v>
      </c>
      <c r="M35" s="141" t="s">
        <v>131</v>
      </c>
    </row>
    <row r="36" spans="1:13" ht="45" customHeight="1" thickBot="1" x14ac:dyDescent="0.3">
      <c r="A36" s="268"/>
      <c r="B36" s="271"/>
      <c r="C36" s="29" t="s">
        <v>35</v>
      </c>
      <c r="D36" s="67">
        <v>1388.7021199999999</v>
      </c>
      <c r="E36" s="30">
        <v>2294.6695199999999</v>
      </c>
      <c r="F36" s="30">
        <v>2885.1108000000004</v>
      </c>
      <c r="G36" s="30">
        <v>3099.8167200000003</v>
      </c>
      <c r="H36" s="30">
        <v>4124.5495200000005</v>
      </c>
      <c r="I36" s="30">
        <v>3225.4684800000005</v>
      </c>
      <c r="J36" s="30">
        <v>4811.3644800000002</v>
      </c>
      <c r="K36" s="132" t="s">
        <v>131</v>
      </c>
      <c r="L36" s="132" t="s">
        <v>131</v>
      </c>
      <c r="M36" s="142" t="s">
        <v>131</v>
      </c>
    </row>
    <row r="37" spans="1:13" ht="45" customHeight="1" x14ac:dyDescent="0.25">
      <c r="A37" s="87"/>
      <c r="B37" s="260" t="s">
        <v>54</v>
      </c>
      <c r="C37" s="63" t="s">
        <v>40</v>
      </c>
      <c r="D37" s="64">
        <v>716.83560000000011</v>
      </c>
      <c r="E37" s="65">
        <v>969.26179999999988</v>
      </c>
      <c r="F37" s="65">
        <v>1161.797</v>
      </c>
      <c r="G37" s="65">
        <v>1231.8098</v>
      </c>
      <c r="H37" s="65">
        <v>1565.9618</v>
      </c>
      <c r="I37" s="65">
        <v>1272.7832000000001</v>
      </c>
      <c r="J37" s="65">
        <v>1789.9232000000002</v>
      </c>
      <c r="K37" s="134">
        <v>262.4375</v>
      </c>
      <c r="L37" s="134">
        <v>635.375</v>
      </c>
      <c r="M37" s="135">
        <v>884</v>
      </c>
    </row>
    <row r="38" spans="1:13" ht="45" customHeight="1" x14ac:dyDescent="0.25">
      <c r="A38" s="88"/>
      <c r="B38" s="261"/>
      <c r="C38" s="26" t="s">
        <v>41</v>
      </c>
      <c r="D38" s="54">
        <v>764.63790000000006</v>
      </c>
      <c r="E38" s="27">
        <v>1093.9721</v>
      </c>
      <c r="F38" s="27">
        <v>1318.5964999999999</v>
      </c>
      <c r="G38" s="27">
        <v>1400.2781</v>
      </c>
      <c r="H38" s="27">
        <v>1790.1220999999998</v>
      </c>
      <c r="I38" s="27">
        <v>1448.0803999999998</v>
      </c>
      <c r="J38" s="27">
        <v>2051.4104000000002</v>
      </c>
      <c r="K38" s="136">
        <v>262.4375</v>
      </c>
      <c r="L38" s="136">
        <v>635.375</v>
      </c>
      <c r="M38" s="137">
        <v>884</v>
      </c>
    </row>
    <row r="39" spans="1:13" ht="45" customHeight="1" x14ac:dyDescent="0.25">
      <c r="A39" s="88"/>
      <c r="B39" s="261"/>
      <c r="C39" s="26" t="s">
        <v>42</v>
      </c>
      <c r="D39" s="54">
        <v>812.4402</v>
      </c>
      <c r="E39" s="27">
        <v>1218.6823999999999</v>
      </c>
      <c r="F39" s="27">
        <v>1475.3960000000002</v>
      </c>
      <c r="G39" s="27">
        <v>1568.7463999999998</v>
      </c>
      <c r="H39" s="27">
        <v>2014.2823999999998</v>
      </c>
      <c r="I39" s="27">
        <v>1623.3776</v>
      </c>
      <c r="J39" s="27">
        <v>2312.8976000000002</v>
      </c>
      <c r="K39" s="136">
        <v>314.92500000000001</v>
      </c>
      <c r="L39" s="136">
        <v>762.45</v>
      </c>
      <c r="M39" s="137">
        <v>1060.8</v>
      </c>
    </row>
    <row r="40" spans="1:13" ht="45" customHeight="1" x14ac:dyDescent="0.25">
      <c r="A40" s="88"/>
      <c r="B40" s="261"/>
      <c r="C40" s="26" t="s">
        <v>43</v>
      </c>
      <c r="D40" s="54">
        <v>860.24250000000006</v>
      </c>
      <c r="E40" s="27">
        <v>1343.3926999999999</v>
      </c>
      <c r="F40" s="27">
        <v>1632.1955000000003</v>
      </c>
      <c r="G40" s="27">
        <v>1737.2147</v>
      </c>
      <c r="H40" s="27">
        <v>2238.4427000000001</v>
      </c>
      <c r="I40" s="27">
        <v>1798.6748000000005</v>
      </c>
      <c r="J40" s="27">
        <v>2574.3848000000003</v>
      </c>
      <c r="K40" s="136">
        <v>367.41250000000002</v>
      </c>
      <c r="L40" s="136">
        <v>889.52499999999998</v>
      </c>
      <c r="M40" s="137">
        <v>1237.5999999999999</v>
      </c>
    </row>
    <row r="41" spans="1:13" ht="45" customHeight="1" x14ac:dyDescent="0.25">
      <c r="A41" s="88"/>
      <c r="B41" s="261"/>
      <c r="C41" s="26" t="s">
        <v>34</v>
      </c>
      <c r="D41" s="54">
        <v>908.04480000000012</v>
      </c>
      <c r="E41" s="27">
        <v>1468.1030000000001</v>
      </c>
      <c r="F41" s="27">
        <v>1788.9949999999999</v>
      </c>
      <c r="G41" s="27">
        <v>1905.6829999999998</v>
      </c>
      <c r="H41" s="27">
        <v>2462.6030000000001</v>
      </c>
      <c r="I41" s="27">
        <v>1973.9720000000002</v>
      </c>
      <c r="J41" s="27">
        <v>2835.8720000000003</v>
      </c>
      <c r="K41" s="136">
        <v>419.90000000000003</v>
      </c>
      <c r="L41" s="136">
        <v>1016.6</v>
      </c>
      <c r="M41" s="137">
        <v>1414.4</v>
      </c>
    </row>
    <row r="42" spans="1:13" ht="45" customHeight="1" thickBot="1" x14ac:dyDescent="0.3">
      <c r="A42" s="89"/>
      <c r="B42" s="262"/>
      <c r="C42" s="29" t="s">
        <v>35</v>
      </c>
      <c r="D42" s="67">
        <v>1003.6494</v>
      </c>
      <c r="E42" s="30">
        <v>1717.5235999999998</v>
      </c>
      <c r="F42" s="30">
        <v>2102.5940000000001</v>
      </c>
      <c r="G42" s="30">
        <v>2242.6196</v>
      </c>
      <c r="H42" s="30">
        <v>2910.9236000000001</v>
      </c>
      <c r="I42" s="30">
        <v>2324.5664000000002</v>
      </c>
      <c r="J42" s="30">
        <v>3358.8464000000004</v>
      </c>
      <c r="K42" s="138">
        <v>524.875</v>
      </c>
      <c r="L42" s="138">
        <v>1270.75</v>
      </c>
      <c r="M42" s="139">
        <v>1768</v>
      </c>
    </row>
    <row r="43" spans="1:13" ht="45" customHeight="1" x14ac:dyDescent="0.25">
      <c r="A43" s="87"/>
      <c r="B43" s="260" t="s">
        <v>55</v>
      </c>
      <c r="C43" s="63" t="s">
        <v>40</v>
      </c>
      <c r="D43" s="64">
        <v>779.90015999999991</v>
      </c>
      <c r="E43" s="65">
        <v>1118.91416</v>
      </c>
      <c r="F43" s="65">
        <v>1349.9563999999998</v>
      </c>
      <c r="G43" s="65">
        <v>1433.9717599999997</v>
      </c>
      <c r="H43" s="65">
        <v>1834.95416</v>
      </c>
      <c r="I43" s="65">
        <v>1483.13984</v>
      </c>
      <c r="J43" s="65">
        <v>2103.70784</v>
      </c>
      <c r="K43" s="134">
        <v>260.33800000000002</v>
      </c>
      <c r="L43" s="134">
        <v>630.29200000000003</v>
      </c>
      <c r="M43" s="135">
        <v>876.928</v>
      </c>
    </row>
    <row r="44" spans="1:13" ht="45" customHeight="1" x14ac:dyDescent="0.25">
      <c r="A44" s="88"/>
      <c r="B44" s="261"/>
      <c r="C44" s="26" t="s">
        <v>41</v>
      </c>
      <c r="D44" s="54">
        <v>828.57762000000002</v>
      </c>
      <c r="E44" s="27">
        <v>1268.5665200000001</v>
      </c>
      <c r="F44" s="27">
        <v>1538.1158000000003</v>
      </c>
      <c r="G44" s="27">
        <v>1636.13372</v>
      </c>
      <c r="H44" s="27">
        <v>2103.94652</v>
      </c>
      <c r="I44" s="27">
        <v>1693.4964800000002</v>
      </c>
      <c r="J44" s="27">
        <v>2417.4924799999999</v>
      </c>
      <c r="K44" s="136">
        <v>325.42250000000001</v>
      </c>
      <c r="L44" s="136">
        <v>787.86500000000001</v>
      </c>
      <c r="M44" s="137">
        <v>1096.1600000000001</v>
      </c>
    </row>
    <row r="45" spans="1:13" ht="45" customHeight="1" x14ac:dyDescent="0.25">
      <c r="A45" s="88"/>
      <c r="B45" s="261"/>
      <c r="C45" s="26" t="s">
        <v>42</v>
      </c>
      <c r="D45" s="54">
        <v>877.5</v>
      </c>
      <c r="E45" s="27">
        <v>1418.2188799999997</v>
      </c>
      <c r="F45" s="27">
        <v>1726.2752</v>
      </c>
      <c r="G45" s="27">
        <v>1838.2956799999999</v>
      </c>
      <c r="H45" s="27">
        <v>2372.9388799999997</v>
      </c>
      <c r="I45" s="27">
        <v>1903.8531199999998</v>
      </c>
      <c r="J45" s="27">
        <v>2731.2771199999997</v>
      </c>
      <c r="K45" s="136">
        <v>390.50700000000001</v>
      </c>
      <c r="L45" s="136">
        <v>945.43799999999999</v>
      </c>
      <c r="M45" s="137">
        <v>1315.3920000000001</v>
      </c>
    </row>
    <row r="46" spans="1:13" ht="45" customHeight="1" x14ac:dyDescent="0.25">
      <c r="A46" s="88"/>
      <c r="B46" s="261"/>
      <c r="C46" s="26" t="s">
        <v>43</v>
      </c>
      <c r="D46" s="54">
        <v>925.93254000000002</v>
      </c>
      <c r="E46" s="27">
        <v>1567.8712399999999</v>
      </c>
      <c r="F46" s="27">
        <v>1914.4346</v>
      </c>
      <c r="G46" s="27">
        <v>2040.4576399999999</v>
      </c>
      <c r="H46" s="27">
        <v>2641.9312399999999</v>
      </c>
      <c r="I46" s="27">
        <v>2114.2097600000002</v>
      </c>
      <c r="J46" s="27">
        <v>3045.06176</v>
      </c>
      <c r="K46" s="136">
        <v>455.5915</v>
      </c>
      <c r="L46" s="136">
        <v>1103.011</v>
      </c>
      <c r="M46" s="137">
        <v>1534.624</v>
      </c>
    </row>
    <row r="47" spans="1:13" ht="45" customHeight="1" x14ac:dyDescent="0.25">
      <c r="A47" s="88"/>
      <c r="B47" s="261"/>
      <c r="C47" s="26" t="s">
        <v>34</v>
      </c>
      <c r="D47" s="54">
        <v>974.6099999999999</v>
      </c>
      <c r="E47" s="27">
        <v>1717.5235999999998</v>
      </c>
      <c r="F47" s="27">
        <v>2102.5940000000001</v>
      </c>
      <c r="G47" s="27">
        <v>2242.6196</v>
      </c>
      <c r="H47" s="27">
        <v>2910.9236000000001</v>
      </c>
      <c r="I47" s="27">
        <v>2324.5664000000002</v>
      </c>
      <c r="J47" s="27">
        <v>3358.8464000000004</v>
      </c>
      <c r="K47" s="136">
        <v>520.67600000000004</v>
      </c>
      <c r="L47" s="136">
        <v>1260.5840000000001</v>
      </c>
      <c r="M47" s="137">
        <v>1753.856</v>
      </c>
    </row>
    <row r="48" spans="1:13" ht="45" customHeight="1" thickBot="1" x14ac:dyDescent="0.3">
      <c r="A48" s="89"/>
      <c r="B48" s="262"/>
      <c r="C48" s="29" t="s">
        <v>35</v>
      </c>
      <c r="D48" s="67">
        <v>1071.9649199999999</v>
      </c>
      <c r="E48" s="30">
        <v>2016.8283199999998</v>
      </c>
      <c r="F48" s="30">
        <v>2478.9128000000001</v>
      </c>
      <c r="G48" s="30">
        <v>2646.9435199999998</v>
      </c>
      <c r="H48" s="30">
        <v>3448.90832</v>
      </c>
      <c r="I48" s="30">
        <v>2745.2796800000001</v>
      </c>
      <c r="J48" s="30">
        <v>3986.4156800000005</v>
      </c>
      <c r="K48" s="138">
        <v>650.84500000000003</v>
      </c>
      <c r="L48" s="138">
        <v>1575.73</v>
      </c>
      <c r="M48" s="139">
        <v>2192.3200000000002</v>
      </c>
    </row>
    <row r="49" spans="1:23" ht="45" customHeight="1" x14ac:dyDescent="0.25">
      <c r="A49" s="87"/>
      <c r="B49" s="260" t="s">
        <v>56</v>
      </c>
      <c r="C49" s="63" t="s">
        <v>40</v>
      </c>
      <c r="D49" s="64">
        <v>1001.0327600000001</v>
      </c>
      <c r="E49" s="65">
        <v>1368.33476</v>
      </c>
      <c r="F49" s="65">
        <v>1663.5554000000002</v>
      </c>
      <c r="G49" s="65">
        <v>1770.9083600000001</v>
      </c>
      <c r="H49" s="65">
        <v>2283.2747600000002</v>
      </c>
      <c r="I49" s="65">
        <v>1833.7342400000002</v>
      </c>
      <c r="J49" s="65">
        <v>2626.6822400000001</v>
      </c>
      <c r="K49" s="134">
        <v>344.31800000000004</v>
      </c>
      <c r="L49" s="134">
        <v>833.61200000000008</v>
      </c>
      <c r="M49" s="135">
        <v>1159.8080000000002</v>
      </c>
    </row>
    <row r="50" spans="1:23" ht="45" customHeight="1" x14ac:dyDescent="0.25">
      <c r="A50" s="88"/>
      <c r="B50" s="261"/>
      <c r="C50" s="26" t="s">
        <v>41</v>
      </c>
      <c r="D50" s="54">
        <v>1065.6443200000001</v>
      </c>
      <c r="E50" s="27">
        <v>1559.5572200000001</v>
      </c>
      <c r="F50" s="27">
        <v>1903.9813000000001</v>
      </c>
      <c r="G50" s="27">
        <v>2029.22642</v>
      </c>
      <c r="H50" s="27">
        <v>2626.98722</v>
      </c>
      <c r="I50" s="27">
        <v>2102.5232800000003</v>
      </c>
      <c r="J50" s="27">
        <v>3027.6292800000001</v>
      </c>
      <c r="K50" s="136">
        <v>430.39749999999998</v>
      </c>
      <c r="L50" s="136">
        <v>1042.0149999999999</v>
      </c>
      <c r="M50" s="137">
        <v>1449.7600000000002</v>
      </c>
    </row>
    <row r="51" spans="1:23" ht="45" customHeight="1" x14ac:dyDescent="0.25">
      <c r="A51" s="88"/>
      <c r="B51" s="261"/>
      <c r="C51" s="26" t="s">
        <v>42</v>
      </c>
      <c r="D51" s="54">
        <v>1130.2558799999999</v>
      </c>
      <c r="E51" s="27">
        <v>1750.7796800000001</v>
      </c>
      <c r="F51" s="27">
        <v>2144.4072000000001</v>
      </c>
      <c r="G51" s="27">
        <v>2287.5444800000005</v>
      </c>
      <c r="H51" s="27">
        <v>2970.6996800000002</v>
      </c>
      <c r="I51" s="27">
        <v>2371.3123200000005</v>
      </c>
      <c r="J51" s="27">
        <v>3428.5763200000006</v>
      </c>
      <c r="K51" s="136">
        <v>516.47699999999998</v>
      </c>
      <c r="L51" s="136">
        <v>1250.4179999999999</v>
      </c>
      <c r="M51" s="137">
        <v>1739.7119999999998</v>
      </c>
    </row>
    <row r="52" spans="1:23" ht="45" customHeight="1" x14ac:dyDescent="0.25">
      <c r="A52" s="88"/>
      <c r="B52" s="261"/>
      <c r="C52" s="26" t="s">
        <v>43</v>
      </c>
      <c r="D52" s="54">
        <v>1194.86744</v>
      </c>
      <c r="E52" s="27">
        <v>1942.0021400000001</v>
      </c>
      <c r="F52" s="27">
        <v>2384.8331000000003</v>
      </c>
      <c r="G52" s="27">
        <v>2545.8625400000001</v>
      </c>
      <c r="H52" s="27">
        <v>3314.4121400000004</v>
      </c>
      <c r="I52" s="27">
        <v>2640.1013600000001</v>
      </c>
      <c r="J52" s="27">
        <v>3829.5233600000006</v>
      </c>
      <c r="K52" s="136">
        <v>602.55649999999991</v>
      </c>
      <c r="L52" s="136">
        <v>1458.8209999999999</v>
      </c>
      <c r="M52" s="137">
        <v>2029.664</v>
      </c>
    </row>
    <row r="53" spans="1:23" ht="45" customHeight="1" x14ac:dyDescent="0.25">
      <c r="A53" s="88"/>
      <c r="B53" s="261"/>
      <c r="C53" s="26" t="s">
        <v>34</v>
      </c>
      <c r="D53" s="54">
        <v>1259.4790000000003</v>
      </c>
      <c r="E53" s="27">
        <v>2133.2246</v>
      </c>
      <c r="F53" s="27">
        <v>2625.259</v>
      </c>
      <c r="G53" s="27">
        <v>2804.1806000000001</v>
      </c>
      <c r="H53" s="27">
        <v>3658.1246000000001</v>
      </c>
      <c r="I53" s="27">
        <v>2908.8904000000002</v>
      </c>
      <c r="J53" s="27">
        <v>4230.4704000000002</v>
      </c>
      <c r="K53" s="136">
        <v>688.63600000000008</v>
      </c>
      <c r="L53" s="136">
        <v>1667.2240000000002</v>
      </c>
      <c r="M53" s="137">
        <v>2319.6160000000004</v>
      </c>
    </row>
    <row r="54" spans="1:23" ht="45" customHeight="1" thickBot="1" x14ac:dyDescent="0.3">
      <c r="A54" s="89"/>
      <c r="B54" s="262"/>
      <c r="C54" s="29" t="s">
        <v>35</v>
      </c>
      <c r="D54" s="67">
        <v>1388.7021199999999</v>
      </c>
      <c r="E54" s="30">
        <v>2515.6695199999999</v>
      </c>
      <c r="F54" s="30">
        <v>3106.1108000000004</v>
      </c>
      <c r="G54" s="30">
        <v>3320.8167200000003</v>
      </c>
      <c r="H54" s="30">
        <v>4345.5495200000005</v>
      </c>
      <c r="I54" s="30">
        <v>3446.4684800000005</v>
      </c>
      <c r="J54" s="30">
        <v>5032.3644800000002</v>
      </c>
      <c r="K54" s="138">
        <v>860.79499999999996</v>
      </c>
      <c r="L54" s="138">
        <v>2084.0299999999997</v>
      </c>
      <c r="M54" s="139">
        <v>2899.5200000000004</v>
      </c>
    </row>
    <row r="55" spans="1:23" ht="45" customHeight="1" x14ac:dyDescent="0.25">
      <c r="A55" s="87"/>
      <c r="B55" s="220" t="s">
        <v>57</v>
      </c>
      <c r="C55" s="63" t="s">
        <v>35</v>
      </c>
      <c r="D55" s="64">
        <v>1003.6494</v>
      </c>
      <c r="E55" s="65">
        <v>1496.5235999999998</v>
      </c>
      <c r="F55" s="65">
        <v>1881.5939999999998</v>
      </c>
      <c r="G55" s="65">
        <v>2021.6196</v>
      </c>
      <c r="H55" s="65">
        <v>2689.9236000000001</v>
      </c>
      <c r="I55" s="65">
        <v>2103.5664000000002</v>
      </c>
      <c r="J55" s="65">
        <v>3137.8464000000004</v>
      </c>
      <c r="K55" s="130" t="s">
        <v>131</v>
      </c>
      <c r="L55" s="130" t="s">
        <v>131</v>
      </c>
      <c r="M55" s="140" t="s">
        <v>131</v>
      </c>
    </row>
    <row r="56" spans="1:23" ht="45" customHeight="1" x14ac:dyDescent="0.25">
      <c r="A56" s="88"/>
      <c r="B56" s="233"/>
      <c r="C56" s="26" t="s">
        <v>37</v>
      </c>
      <c r="D56" s="54">
        <v>1099.2539999999999</v>
      </c>
      <c r="E56" s="27">
        <v>1745.9441999999999</v>
      </c>
      <c r="F56" s="27">
        <v>2195.1929999999998</v>
      </c>
      <c r="G56" s="27">
        <v>2358.5562</v>
      </c>
      <c r="H56" s="27">
        <v>3138.2441999999996</v>
      </c>
      <c r="I56" s="27">
        <v>2454.1608000000001</v>
      </c>
      <c r="J56" s="27">
        <v>3660.8208000000004</v>
      </c>
      <c r="K56" s="131" t="s">
        <v>131</v>
      </c>
      <c r="L56" s="131" t="s">
        <v>131</v>
      </c>
      <c r="M56" s="141" t="s">
        <v>131</v>
      </c>
      <c r="P56">
        <f>3000-R56-S56-T56-U56</f>
        <v>0</v>
      </c>
      <c r="R56">
        <v>800</v>
      </c>
      <c r="S56">
        <v>800</v>
      </c>
      <c r="T56">
        <v>800</v>
      </c>
      <c r="U56">
        <v>600</v>
      </c>
    </row>
    <row r="57" spans="1:23" ht="45" customHeight="1" thickBot="1" x14ac:dyDescent="0.3">
      <c r="A57" s="89"/>
      <c r="B57" s="221"/>
      <c r="C57" s="29" t="s">
        <v>36</v>
      </c>
      <c r="D57" s="67">
        <v>1194.8586</v>
      </c>
      <c r="E57" s="30">
        <v>1995.3648000000001</v>
      </c>
      <c r="F57" s="30">
        <v>2508.7919999999999</v>
      </c>
      <c r="G57" s="30">
        <v>2695.4927999999995</v>
      </c>
      <c r="H57" s="30">
        <v>3586.5647999999997</v>
      </c>
      <c r="I57" s="30">
        <v>2804.7552000000001</v>
      </c>
      <c r="J57" s="30">
        <v>4183.7952000000005</v>
      </c>
      <c r="K57" s="132" t="s">
        <v>131</v>
      </c>
      <c r="L57" s="132" t="s">
        <v>131</v>
      </c>
      <c r="M57" s="142" t="s">
        <v>131</v>
      </c>
      <c r="R57" t="s">
        <v>186</v>
      </c>
      <c r="S57" t="s">
        <v>186</v>
      </c>
      <c r="T57" t="s">
        <v>187</v>
      </c>
      <c r="U57" t="s">
        <v>188</v>
      </c>
    </row>
    <row r="58" spans="1:23" ht="45" customHeight="1" x14ac:dyDescent="0.25">
      <c r="A58" s="87"/>
      <c r="B58" s="220" t="s">
        <v>58</v>
      </c>
      <c r="C58" s="63" t="s">
        <v>35</v>
      </c>
      <c r="D58" s="64">
        <v>1071.9649199999999</v>
      </c>
      <c r="E58" s="65">
        <v>1795.8283199999998</v>
      </c>
      <c r="F58" s="65">
        <v>2257.9128000000001</v>
      </c>
      <c r="G58" s="65">
        <v>2425.9435199999998</v>
      </c>
      <c r="H58" s="65">
        <v>3227.90832</v>
      </c>
      <c r="I58" s="65">
        <v>2524.2796800000001</v>
      </c>
      <c r="J58" s="65">
        <v>3765.4156800000005</v>
      </c>
      <c r="K58" s="130" t="s">
        <v>131</v>
      </c>
      <c r="L58" s="130" t="s">
        <v>131</v>
      </c>
      <c r="M58" s="140" t="s">
        <v>131</v>
      </c>
      <c r="R58" s="208">
        <f>D60+E60</f>
        <v>3661.1125199999997</v>
      </c>
      <c r="S58" s="208">
        <f>R58</f>
        <v>3661.1125199999997</v>
      </c>
      <c r="T58" s="208">
        <f>D69+E69+K69</f>
        <v>4832.2955199999997</v>
      </c>
      <c r="U58" s="208">
        <f>D162+E162</f>
        <v>4400.25144</v>
      </c>
      <c r="W58">
        <v>12764</v>
      </c>
    </row>
    <row r="59" spans="1:23" ht="45" customHeight="1" x14ac:dyDescent="0.25">
      <c r="A59" s="88"/>
      <c r="B59" s="233"/>
      <c r="C59" s="26" t="s">
        <v>37</v>
      </c>
      <c r="D59" s="56">
        <v>1169.3198400000001</v>
      </c>
      <c r="E59" s="31">
        <v>2095.1330400000002</v>
      </c>
      <c r="F59" s="31">
        <v>2634.2316000000001</v>
      </c>
      <c r="G59" s="31">
        <v>2830.2674400000001</v>
      </c>
      <c r="H59" s="31">
        <v>3765.8930399999999</v>
      </c>
      <c r="I59" s="31">
        <v>2944.9929600000005</v>
      </c>
      <c r="J59" s="31">
        <v>4392.9849599999998</v>
      </c>
      <c r="K59" s="131" t="s">
        <v>131</v>
      </c>
      <c r="L59" s="131" t="s">
        <v>131</v>
      </c>
      <c r="M59" s="141" t="s">
        <v>131</v>
      </c>
    </row>
    <row r="60" spans="1:23" ht="45" customHeight="1" thickBot="1" x14ac:dyDescent="0.3">
      <c r="A60" s="89"/>
      <c r="B60" s="221"/>
      <c r="C60" s="29" t="s">
        <v>36</v>
      </c>
      <c r="D60" s="67">
        <v>1266.6747599999999</v>
      </c>
      <c r="E60" s="30">
        <v>2394.4377599999998</v>
      </c>
      <c r="F60" s="30">
        <v>3010.5504000000001</v>
      </c>
      <c r="G60" s="30">
        <v>3234.5913599999999</v>
      </c>
      <c r="H60" s="30">
        <v>4303.8777599999994</v>
      </c>
      <c r="I60" s="30">
        <v>3365.7062399999995</v>
      </c>
      <c r="J60" s="30">
        <v>5020.5542399999995</v>
      </c>
      <c r="K60" s="132" t="s">
        <v>131</v>
      </c>
      <c r="L60" s="132" t="s">
        <v>131</v>
      </c>
      <c r="M60" s="142" t="s">
        <v>131</v>
      </c>
    </row>
    <row r="61" spans="1:23" ht="45" customHeight="1" x14ac:dyDescent="0.25">
      <c r="A61" s="87"/>
      <c r="B61" s="220" t="s">
        <v>59</v>
      </c>
      <c r="C61" s="63" t="s">
        <v>35</v>
      </c>
      <c r="D61" s="64">
        <v>1388.7021199999999</v>
      </c>
      <c r="E61" s="65">
        <v>2294.6695199999999</v>
      </c>
      <c r="F61" s="65">
        <v>2885.1108000000004</v>
      </c>
      <c r="G61" s="65">
        <v>3099.8167200000003</v>
      </c>
      <c r="H61" s="65">
        <v>4124.5495200000005</v>
      </c>
      <c r="I61" s="65">
        <v>3225.4684800000005</v>
      </c>
      <c r="J61" s="65">
        <v>4811.3644800000002</v>
      </c>
      <c r="K61" s="130" t="s">
        <v>131</v>
      </c>
      <c r="L61" s="130" t="s">
        <v>131</v>
      </c>
      <c r="M61" s="140" t="s">
        <v>131</v>
      </c>
    </row>
    <row r="62" spans="1:23" ht="45" customHeight="1" x14ac:dyDescent="0.25">
      <c r="A62" s="88"/>
      <c r="B62" s="233"/>
      <c r="C62" s="26" t="s">
        <v>37</v>
      </c>
      <c r="D62" s="54">
        <v>1517.92524</v>
      </c>
      <c r="E62" s="27">
        <v>2677.1144400000003</v>
      </c>
      <c r="F62" s="27">
        <v>3365.9626000000003</v>
      </c>
      <c r="G62" s="27">
        <v>3616.4528399999999</v>
      </c>
      <c r="H62" s="27">
        <v>4811.97444</v>
      </c>
      <c r="I62" s="27">
        <v>3763.0465600000002</v>
      </c>
      <c r="J62" s="27">
        <v>5613.2585600000002</v>
      </c>
      <c r="K62" s="131" t="s">
        <v>131</v>
      </c>
      <c r="L62" s="131" t="s">
        <v>131</v>
      </c>
      <c r="M62" s="141" t="s">
        <v>131</v>
      </c>
    </row>
    <row r="63" spans="1:23" ht="45" customHeight="1" thickBot="1" x14ac:dyDescent="0.3">
      <c r="A63" s="89"/>
      <c r="B63" s="221"/>
      <c r="C63" s="29" t="s">
        <v>36</v>
      </c>
      <c r="D63" s="67">
        <v>1647.1483600000001</v>
      </c>
      <c r="E63" s="30">
        <v>3059.5593600000002</v>
      </c>
      <c r="F63" s="30">
        <v>3846.8144000000002</v>
      </c>
      <c r="G63" s="30">
        <v>4133.088960000001</v>
      </c>
      <c r="H63" s="30">
        <v>5499.3993600000003</v>
      </c>
      <c r="I63" s="30">
        <v>4300.6246400000009</v>
      </c>
      <c r="J63" s="30">
        <v>6415.1526400000012</v>
      </c>
      <c r="K63" s="132" t="s">
        <v>131</v>
      </c>
      <c r="L63" s="132" t="s">
        <v>131</v>
      </c>
      <c r="M63" s="142" t="s">
        <v>131</v>
      </c>
    </row>
    <row r="64" spans="1:23" ht="45" customHeight="1" x14ac:dyDescent="0.25">
      <c r="A64" s="87"/>
      <c r="B64" s="220" t="s">
        <v>60</v>
      </c>
      <c r="C64" s="63" t="s">
        <v>35</v>
      </c>
      <c r="D64" s="64">
        <v>1003.6494</v>
      </c>
      <c r="E64" s="65">
        <v>1756.5235999999998</v>
      </c>
      <c r="F64" s="65">
        <v>2141.5940000000001</v>
      </c>
      <c r="G64" s="65">
        <v>2281.6196</v>
      </c>
      <c r="H64" s="65">
        <v>2949.9236000000001</v>
      </c>
      <c r="I64" s="65">
        <v>2363.5664000000002</v>
      </c>
      <c r="J64" s="65">
        <v>3397.8464000000004</v>
      </c>
      <c r="K64" s="134">
        <v>524.875</v>
      </c>
      <c r="L64" s="134">
        <v>1270.75</v>
      </c>
      <c r="M64" s="135">
        <v>1768</v>
      </c>
    </row>
    <row r="65" spans="1:15" ht="45" customHeight="1" x14ac:dyDescent="0.25">
      <c r="A65" s="88"/>
      <c r="B65" s="233"/>
      <c r="C65" s="26" t="s">
        <v>37</v>
      </c>
      <c r="D65" s="54">
        <v>1099.2539999999999</v>
      </c>
      <c r="E65" s="27">
        <v>2005.9441999999999</v>
      </c>
      <c r="F65" s="27">
        <v>2455.1929999999998</v>
      </c>
      <c r="G65" s="27">
        <v>2618.5562</v>
      </c>
      <c r="H65" s="27">
        <v>3398.2441999999996</v>
      </c>
      <c r="I65" s="27">
        <v>2714.1607999999997</v>
      </c>
      <c r="J65" s="27">
        <v>3920.8208000000004</v>
      </c>
      <c r="K65" s="143">
        <v>629.85</v>
      </c>
      <c r="L65" s="143">
        <v>1524.9</v>
      </c>
      <c r="M65" s="144">
        <v>2121.6</v>
      </c>
    </row>
    <row r="66" spans="1:15" ht="45" customHeight="1" thickBot="1" x14ac:dyDescent="0.3">
      <c r="A66" s="89"/>
      <c r="B66" s="221"/>
      <c r="C66" s="29" t="s">
        <v>36</v>
      </c>
      <c r="D66" s="67">
        <v>1194.8586</v>
      </c>
      <c r="E66" s="30">
        <v>2255.3647999999998</v>
      </c>
      <c r="F66" s="30">
        <v>2768.7920000000004</v>
      </c>
      <c r="G66" s="30">
        <v>2955.4927999999995</v>
      </c>
      <c r="H66" s="30">
        <v>3846.5647999999997</v>
      </c>
      <c r="I66" s="30">
        <v>3064.7552000000001</v>
      </c>
      <c r="J66" s="30">
        <v>4443.7952000000005</v>
      </c>
      <c r="K66" s="145">
        <v>734.82500000000005</v>
      </c>
      <c r="L66" s="145">
        <v>1779.05</v>
      </c>
      <c r="M66" s="146">
        <v>2475.1999999999998</v>
      </c>
    </row>
    <row r="67" spans="1:15" ht="45" customHeight="1" x14ac:dyDescent="0.25">
      <c r="A67" s="87"/>
      <c r="B67" s="220" t="s">
        <v>61</v>
      </c>
      <c r="C67" s="72" t="s">
        <v>35</v>
      </c>
      <c r="D67" s="85">
        <v>1071.9649199999999</v>
      </c>
      <c r="E67" s="65">
        <v>2055.8283200000001</v>
      </c>
      <c r="F67" s="65">
        <v>2517.9128000000001</v>
      </c>
      <c r="G67" s="65">
        <v>2685.9435199999994</v>
      </c>
      <c r="H67" s="65">
        <v>3487.90832</v>
      </c>
      <c r="I67" s="65">
        <v>2784.2796800000001</v>
      </c>
      <c r="J67" s="65">
        <v>4025.4156800000005</v>
      </c>
      <c r="K67" s="134">
        <v>650.84500000000003</v>
      </c>
      <c r="L67" s="134">
        <v>1575.73</v>
      </c>
      <c r="M67" s="135">
        <v>2192.3200000000002</v>
      </c>
    </row>
    <row r="68" spans="1:15" ht="45" customHeight="1" x14ac:dyDescent="0.25">
      <c r="A68" s="88"/>
      <c r="B68" s="233"/>
      <c r="C68" s="26" t="s">
        <v>37</v>
      </c>
      <c r="D68" s="54">
        <v>1169.3198400000001</v>
      </c>
      <c r="E68" s="31">
        <v>2355.1330400000002</v>
      </c>
      <c r="F68" s="31">
        <v>2894.2316000000005</v>
      </c>
      <c r="G68" s="31">
        <v>3090.2674400000001</v>
      </c>
      <c r="H68" s="31">
        <v>4025.8930399999999</v>
      </c>
      <c r="I68" s="31">
        <v>3204.9929600000005</v>
      </c>
      <c r="J68" s="31">
        <v>4652.9849599999998</v>
      </c>
      <c r="K68" s="143">
        <v>781.01400000000001</v>
      </c>
      <c r="L68" s="143">
        <v>1890.876</v>
      </c>
      <c r="M68" s="144">
        <v>2630.7840000000001</v>
      </c>
    </row>
    <row r="69" spans="1:15" ht="45" customHeight="1" thickBot="1" x14ac:dyDescent="0.3">
      <c r="A69" s="89"/>
      <c r="B69" s="221"/>
      <c r="C69" s="32" t="s">
        <v>36</v>
      </c>
      <c r="D69" s="83">
        <v>1266.6747599999999</v>
      </c>
      <c r="E69" s="30">
        <v>2654.4377599999998</v>
      </c>
      <c r="F69" s="30">
        <v>3270.5504000000001</v>
      </c>
      <c r="G69" s="30">
        <v>3494.5913599999999</v>
      </c>
      <c r="H69" s="30">
        <v>4563.8777599999994</v>
      </c>
      <c r="I69" s="30">
        <v>3625.7062399999995</v>
      </c>
      <c r="J69" s="30">
        <v>5280.5542399999995</v>
      </c>
      <c r="K69" s="145">
        <v>911.18299999999999</v>
      </c>
      <c r="L69" s="145">
        <v>2206.0219999999999</v>
      </c>
      <c r="M69" s="146">
        <v>3069.248</v>
      </c>
    </row>
    <row r="70" spans="1:15" ht="45" customHeight="1" x14ac:dyDescent="0.25">
      <c r="A70" s="218"/>
      <c r="B70" s="220" t="s">
        <v>62</v>
      </c>
      <c r="C70" s="63" t="s">
        <v>35</v>
      </c>
      <c r="D70" s="64">
        <v>1388.7021199999999</v>
      </c>
      <c r="E70" s="65">
        <v>2554.6695199999999</v>
      </c>
      <c r="F70" s="65">
        <v>3145.1108000000004</v>
      </c>
      <c r="G70" s="65">
        <v>3359.8167200000003</v>
      </c>
      <c r="H70" s="65">
        <v>4384.5495200000005</v>
      </c>
      <c r="I70" s="65">
        <v>3485.4684800000005</v>
      </c>
      <c r="J70" s="65">
        <v>5071.3644800000002</v>
      </c>
      <c r="K70" s="134">
        <v>860.79499999999996</v>
      </c>
      <c r="L70" s="134">
        <v>2084.0299999999997</v>
      </c>
      <c r="M70" s="135">
        <v>2899.5200000000004</v>
      </c>
      <c r="N70" s="122"/>
      <c r="O70" s="10"/>
    </row>
    <row r="71" spans="1:15" ht="45" customHeight="1" x14ac:dyDescent="0.25">
      <c r="A71" s="232"/>
      <c r="B71" s="233"/>
      <c r="C71" s="26" t="s">
        <v>37</v>
      </c>
      <c r="D71" s="54">
        <v>1517.92524</v>
      </c>
      <c r="E71" s="27">
        <v>2937.1144400000003</v>
      </c>
      <c r="F71" s="27">
        <v>3625.9626000000003</v>
      </c>
      <c r="G71" s="27">
        <v>3876.4528399999999</v>
      </c>
      <c r="H71" s="27">
        <v>5071.97444</v>
      </c>
      <c r="I71" s="27">
        <v>4023.0465600000007</v>
      </c>
      <c r="J71" s="27">
        <v>5873.2585600000002</v>
      </c>
      <c r="K71" s="143">
        <v>1032.954</v>
      </c>
      <c r="L71" s="143">
        <v>2500.8359999999998</v>
      </c>
      <c r="M71" s="144">
        <v>3479.4239999999995</v>
      </c>
    </row>
    <row r="72" spans="1:15" ht="45" customHeight="1" thickBot="1" x14ac:dyDescent="0.3">
      <c r="A72" s="219"/>
      <c r="B72" s="221"/>
      <c r="C72" s="29" t="s">
        <v>36</v>
      </c>
      <c r="D72" s="67">
        <v>1647.1483600000001</v>
      </c>
      <c r="E72" s="30">
        <v>3319.5593600000002</v>
      </c>
      <c r="F72" s="30">
        <v>4106.8144000000002</v>
      </c>
      <c r="G72" s="30">
        <v>4393.088960000001</v>
      </c>
      <c r="H72" s="30">
        <v>5759.3993600000003</v>
      </c>
      <c r="I72" s="30">
        <v>4560.6246400000009</v>
      </c>
      <c r="J72" s="30">
        <v>6675.1526400000012</v>
      </c>
      <c r="K72" s="145">
        <v>1205.1129999999998</v>
      </c>
      <c r="L72" s="145">
        <v>2917.6419999999998</v>
      </c>
      <c r="M72" s="146">
        <v>4059.328</v>
      </c>
    </row>
    <row r="73" spans="1:15" ht="45" customHeight="1" x14ac:dyDescent="0.25">
      <c r="A73" s="276"/>
      <c r="B73" s="260" t="s">
        <v>63</v>
      </c>
      <c r="C73" s="63" t="s">
        <v>45</v>
      </c>
      <c r="D73" s="64">
        <v>871.80964000000017</v>
      </c>
      <c r="E73" s="27">
        <v>598.60943999999995</v>
      </c>
      <c r="F73" s="27">
        <v>752.63760000000002</v>
      </c>
      <c r="G73" s="27">
        <v>808.64783999999997</v>
      </c>
      <c r="H73" s="27">
        <v>1075.9694399999998</v>
      </c>
      <c r="I73" s="27">
        <v>841.42655999999988</v>
      </c>
      <c r="J73" s="27">
        <v>1255.1385599999999</v>
      </c>
      <c r="K73" s="130" t="s">
        <v>131</v>
      </c>
      <c r="L73" s="130" t="s">
        <v>131</v>
      </c>
      <c r="M73" s="130" t="s">
        <v>131</v>
      </c>
    </row>
    <row r="74" spans="1:15" ht="45" customHeight="1" x14ac:dyDescent="0.25">
      <c r="A74" s="277"/>
      <c r="B74" s="261"/>
      <c r="C74" s="26" t="s">
        <v>46</v>
      </c>
      <c r="D74" s="54">
        <v>936.42120000000011</v>
      </c>
      <c r="E74" s="27">
        <v>748.26179999999988</v>
      </c>
      <c r="F74" s="27">
        <v>940.79699999999991</v>
      </c>
      <c r="G74" s="27">
        <v>1010.8098</v>
      </c>
      <c r="H74" s="27">
        <v>1344.9618</v>
      </c>
      <c r="I74" s="27">
        <v>1051.7832000000001</v>
      </c>
      <c r="J74" s="27">
        <v>1568.9232000000002</v>
      </c>
      <c r="K74" s="131" t="s">
        <v>131</v>
      </c>
      <c r="L74" s="131" t="s">
        <v>131</v>
      </c>
      <c r="M74" s="131" t="s">
        <v>131</v>
      </c>
    </row>
    <row r="75" spans="1:15" ht="45" customHeight="1" x14ac:dyDescent="0.25">
      <c r="A75" s="277"/>
      <c r="B75" s="261"/>
      <c r="C75" s="26" t="s">
        <v>40</v>
      </c>
      <c r="D75" s="54">
        <v>1001.0327600000001</v>
      </c>
      <c r="E75" s="27">
        <v>897.91415999999992</v>
      </c>
      <c r="F75" s="27">
        <v>1128.9564</v>
      </c>
      <c r="G75" s="27">
        <v>1212.9717599999999</v>
      </c>
      <c r="H75" s="27">
        <v>1613.95416</v>
      </c>
      <c r="I75" s="27">
        <v>1262.13984</v>
      </c>
      <c r="J75" s="27">
        <v>1882.7078400000003</v>
      </c>
      <c r="K75" s="131" t="s">
        <v>131</v>
      </c>
      <c r="L75" s="131" t="s">
        <v>131</v>
      </c>
      <c r="M75" s="131" t="s">
        <v>131</v>
      </c>
    </row>
    <row r="76" spans="1:15" ht="45" customHeight="1" x14ac:dyDescent="0.25">
      <c r="A76" s="277"/>
      <c r="B76" s="261"/>
      <c r="C76" s="26" t="s">
        <v>41</v>
      </c>
      <c r="D76" s="54">
        <v>1065.6443200000001</v>
      </c>
      <c r="E76" s="27">
        <v>1047.5665200000001</v>
      </c>
      <c r="F76" s="27">
        <v>1317.1158</v>
      </c>
      <c r="G76" s="27">
        <v>1415.13372</v>
      </c>
      <c r="H76" s="27">
        <v>1882.94652</v>
      </c>
      <c r="I76" s="27">
        <v>1472.4964800000002</v>
      </c>
      <c r="J76" s="27">
        <v>2196.4924799999999</v>
      </c>
      <c r="K76" s="131" t="s">
        <v>131</v>
      </c>
      <c r="L76" s="131" t="s">
        <v>131</v>
      </c>
      <c r="M76" s="131" t="s">
        <v>131</v>
      </c>
    </row>
    <row r="77" spans="1:15" ht="45" customHeight="1" x14ac:dyDescent="0.25">
      <c r="A77" s="277"/>
      <c r="B77" s="261"/>
      <c r="C77" s="26" t="s">
        <v>42</v>
      </c>
      <c r="D77" s="54">
        <v>1130.2558799999999</v>
      </c>
      <c r="E77" s="27">
        <v>1197.2188799999999</v>
      </c>
      <c r="F77" s="27">
        <v>1505.2752</v>
      </c>
      <c r="G77" s="27">
        <v>1617.2956799999999</v>
      </c>
      <c r="H77" s="27">
        <v>2151.9388799999997</v>
      </c>
      <c r="I77" s="27">
        <v>1682.8531199999998</v>
      </c>
      <c r="J77" s="27">
        <v>2510.2771199999997</v>
      </c>
      <c r="K77" s="131" t="s">
        <v>131</v>
      </c>
      <c r="L77" s="131" t="s">
        <v>131</v>
      </c>
      <c r="M77" s="131" t="s">
        <v>131</v>
      </c>
    </row>
    <row r="78" spans="1:15" ht="45" customHeight="1" x14ac:dyDescent="0.25">
      <c r="A78" s="277"/>
      <c r="B78" s="261"/>
      <c r="C78" s="26" t="s">
        <v>43</v>
      </c>
      <c r="D78" s="54">
        <v>1194.86744</v>
      </c>
      <c r="E78" s="27">
        <v>1346.8712399999999</v>
      </c>
      <c r="F78" s="27">
        <v>1693.4346</v>
      </c>
      <c r="G78" s="27">
        <v>1819.4576399999999</v>
      </c>
      <c r="H78" s="27">
        <v>2420.9312399999999</v>
      </c>
      <c r="I78" s="27">
        <v>1893.20976</v>
      </c>
      <c r="J78" s="27">
        <v>2824.06176</v>
      </c>
      <c r="K78" s="131" t="s">
        <v>131</v>
      </c>
      <c r="L78" s="131" t="s">
        <v>131</v>
      </c>
      <c r="M78" s="131" t="s">
        <v>131</v>
      </c>
    </row>
    <row r="79" spans="1:15" ht="45" customHeight="1" x14ac:dyDescent="0.25">
      <c r="A79" s="277"/>
      <c r="B79" s="261"/>
      <c r="C79" s="26" t="s">
        <v>50</v>
      </c>
      <c r="D79" s="54">
        <v>1259.4790000000003</v>
      </c>
      <c r="E79" s="27">
        <v>1496.5235999999998</v>
      </c>
      <c r="F79" s="27">
        <v>1881.5939999999998</v>
      </c>
      <c r="G79" s="27">
        <v>2021.6196</v>
      </c>
      <c r="H79" s="27">
        <v>2689.9236000000001</v>
      </c>
      <c r="I79" s="27">
        <v>2103.5664000000002</v>
      </c>
      <c r="J79" s="27">
        <v>3137.8464000000004</v>
      </c>
      <c r="K79" s="131" t="s">
        <v>131</v>
      </c>
      <c r="L79" s="131" t="s">
        <v>131</v>
      </c>
      <c r="M79" s="131" t="s">
        <v>131</v>
      </c>
    </row>
    <row r="80" spans="1:15" ht="45" customHeight="1" thickBot="1" x14ac:dyDescent="0.3">
      <c r="A80" s="278"/>
      <c r="B80" s="262"/>
      <c r="C80" s="29" t="s">
        <v>51</v>
      </c>
      <c r="D80" s="67">
        <v>1388.7021199999999</v>
      </c>
      <c r="E80" s="30">
        <v>1795.8283199999998</v>
      </c>
      <c r="F80" s="30">
        <v>2257.9128000000001</v>
      </c>
      <c r="G80" s="30">
        <v>2425.9435199999998</v>
      </c>
      <c r="H80" s="30">
        <v>3227.90832</v>
      </c>
      <c r="I80" s="30">
        <v>2524.2796800000001</v>
      </c>
      <c r="J80" s="30">
        <v>3765.4156800000005</v>
      </c>
      <c r="K80" s="132" t="s">
        <v>131</v>
      </c>
      <c r="L80" s="132" t="s">
        <v>131</v>
      </c>
      <c r="M80" s="132" t="s">
        <v>131</v>
      </c>
    </row>
    <row r="81" spans="1:13" ht="45" customHeight="1" x14ac:dyDescent="0.25">
      <c r="A81" s="87"/>
      <c r="B81" s="220" t="s">
        <v>156</v>
      </c>
      <c r="C81" s="63" t="s">
        <v>40</v>
      </c>
      <c r="D81" s="64">
        <v>1001.0327600000001</v>
      </c>
      <c r="E81" s="27">
        <v>1229.41416</v>
      </c>
      <c r="F81" s="27" t="s">
        <v>131</v>
      </c>
      <c r="G81" s="27" t="s">
        <v>131</v>
      </c>
      <c r="H81" s="27">
        <v>2005.1241599999998</v>
      </c>
      <c r="I81" s="27">
        <v>1726.23984</v>
      </c>
      <c r="J81" s="27">
        <v>2406.4778400000005</v>
      </c>
      <c r="K81" s="130" t="s">
        <v>131</v>
      </c>
      <c r="L81" s="130" t="s">
        <v>131</v>
      </c>
      <c r="M81" s="130" t="s">
        <v>131</v>
      </c>
    </row>
    <row r="82" spans="1:13" ht="45" customHeight="1" x14ac:dyDescent="0.25">
      <c r="A82" s="88"/>
      <c r="B82" s="233"/>
      <c r="C82" s="26" t="s">
        <v>41</v>
      </c>
      <c r="D82" s="54">
        <v>1065.6443200000001</v>
      </c>
      <c r="E82" s="27">
        <v>1434.3165199999999</v>
      </c>
      <c r="F82" s="27" t="s">
        <v>131</v>
      </c>
      <c r="G82" s="27" t="s">
        <v>131</v>
      </c>
      <c r="H82" s="27">
        <v>2339.3115200000002</v>
      </c>
      <c r="I82" s="27">
        <v>2013.9464800000003</v>
      </c>
      <c r="J82" s="27">
        <v>2807.5574799999999</v>
      </c>
      <c r="K82" s="131" t="s">
        <v>131</v>
      </c>
      <c r="L82" s="131" t="s">
        <v>131</v>
      </c>
      <c r="M82" s="131" t="s">
        <v>131</v>
      </c>
    </row>
    <row r="83" spans="1:13" ht="45" customHeight="1" x14ac:dyDescent="0.25">
      <c r="A83" s="88"/>
      <c r="B83" s="233"/>
      <c r="C83" s="26" t="s">
        <v>42</v>
      </c>
      <c r="D83" s="90">
        <v>1130.2558799999999</v>
      </c>
      <c r="E83" s="27">
        <v>1639.2188800000001</v>
      </c>
      <c r="F83" s="27" t="s">
        <v>131</v>
      </c>
      <c r="G83" s="27" t="s">
        <v>131</v>
      </c>
      <c r="H83" s="27">
        <v>2673.4988800000001</v>
      </c>
      <c r="I83" s="27">
        <v>2301.6531199999999</v>
      </c>
      <c r="J83" s="27">
        <v>3208.6371199999999</v>
      </c>
      <c r="K83" s="131" t="s">
        <v>131</v>
      </c>
      <c r="L83" s="131" t="s">
        <v>131</v>
      </c>
      <c r="M83" s="131" t="s">
        <v>131</v>
      </c>
    </row>
    <row r="84" spans="1:13" ht="45" customHeight="1" x14ac:dyDescent="0.25">
      <c r="A84" s="88"/>
      <c r="B84" s="233"/>
      <c r="C84" s="26" t="s">
        <v>43</v>
      </c>
      <c r="D84" s="90">
        <v>1194.86744</v>
      </c>
      <c r="E84" s="27">
        <v>1844.1212399999999</v>
      </c>
      <c r="F84" s="27" t="s">
        <v>131</v>
      </c>
      <c r="G84" s="27" t="s">
        <v>131</v>
      </c>
      <c r="H84" s="27">
        <v>3007.68624</v>
      </c>
      <c r="I84" s="27">
        <v>2589.3597600000003</v>
      </c>
      <c r="J84" s="27">
        <v>3609.7167600000007</v>
      </c>
      <c r="K84" s="131" t="s">
        <v>131</v>
      </c>
      <c r="L84" s="131" t="s">
        <v>131</v>
      </c>
      <c r="M84" s="131" t="s">
        <v>131</v>
      </c>
    </row>
    <row r="85" spans="1:13" ht="45" customHeight="1" x14ac:dyDescent="0.25">
      <c r="A85" s="88"/>
      <c r="B85" s="233"/>
      <c r="C85" s="26" t="s">
        <v>50</v>
      </c>
      <c r="D85" s="90">
        <v>1259.4790000000003</v>
      </c>
      <c r="E85" s="27">
        <v>2049.0236</v>
      </c>
      <c r="F85" s="27" t="s">
        <v>131</v>
      </c>
      <c r="G85" s="27" t="s">
        <v>131</v>
      </c>
      <c r="H85" s="27">
        <v>3341.8736000000004</v>
      </c>
      <c r="I85" s="27">
        <v>2877.0663999999997</v>
      </c>
      <c r="J85" s="27">
        <v>4010.7964000000002</v>
      </c>
      <c r="K85" s="131" t="s">
        <v>131</v>
      </c>
      <c r="L85" s="131" t="s">
        <v>131</v>
      </c>
      <c r="M85" s="131" t="s">
        <v>131</v>
      </c>
    </row>
    <row r="86" spans="1:13" ht="45" customHeight="1" thickBot="1" x14ac:dyDescent="0.3">
      <c r="A86" s="89"/>
      <c r="B86" s="221"/>
      <c r="C86" s="29" t="s">
        <v>51</v>
      </c>
      <c r="D86" s="91">
        <v>1388.7021199999999</v>
      </c>
      <c r="E86" s="30">
        <v>2458.8283200000001</v>
      </c>
      <c r="F86" s="30" t="s">
        <v>131</v>
      </c>
      <c r="G86" s="30" t="s">
        <v>131</v>
      </c>
      <c r="H86" s="30">
        <v>4010.2483199999997</v>
      </c>
      <c r="I86" s="30">
        <v>3452.4796799999999</v>
      </c>
      <c r="J86" s="30">
        <v>4812.9556800000009</v>
      </c>
      <c r="K86" s="132" t="s">
        <v>131</v>
      </c>
      <c r="L86" s="132" t="s">
        <v>131</v>
      </c>
      <c r="M86" s="132" t="s">
        <v>131</v>
      </c>
    </row>
    <row r="87" spans="1:13" ht="45" customHeight="1" x14ac:dyDescent="0.25">
      <c r="A87" s="87"/>
      <c r="B87" s="220" t="s">
        <v>64</v>
      </c>
      <c r="C87" s="63" t="s">
        <v>40</v>
      </c>
      <c r="D87" s="92">
        <v>1001.0327600000001</v>
      </c>
      <c r="E87" s="65">
        <v>1118.91416</v>
      </c>
      <c r="F87" s="65">
        <v>1349.9563999999998</v>
      </c>
      <c r="G87" s="65">
        <v>1433.9717599999997</v>
      </c>
      <c r="H87" s="65">
        <v>1834.95416</v>
      </c>
      <c r="I87" s="65">
        <v>1483.13984</v>
      </c>
      <c r="J87" s="65">
        <v>2103.70784</v>
      </c>
      <c r="K87" s="147">
        <v>453.49199999999996</v>
      </c>
      <c r="L87" s="147">
        <v>1097.9279999999999</v>
      </c>
      <c r="M87" s="148">
        <v>1527.5519999999999</v>
      </c>
    </row>
    <row r="88" spans="1:13" ht="45" customHeight="1" x14ac:dyDescent="0.25">
      <c r="A88" s="88"/>
      <c r="B88" s="233"/>
      <c r="C88" s="26" t="s">
        <v>41</v>
      </c>
      <c r="D88" s="90">
        <v>1065.6443200000001</v>
      </c>
      <c r="E88" s="27">
        <v>1268.5665200000001</v>
      </c>
      <c r="F88" s="27">
        <v>1538.1158000000003</v>
      </c>
      <c r="G88" s="27">
        <v>1636.13372</v>
      </c>
      <c r="H88" s="27">
        <v>2103.94652</v>
      </c>
      <c r="I88" s="27">
        <v>1693.4964800000002</v>
      </c>
      <c r="J88" s="27">
        <v>2417.4924799999999</v>
      </c>
      <c r="K88" s="143">
        <v>529.07400000000007</v>
      </c>
      <c r="L88" s="143">
        <v>1280.9160000000002</v>
      </c>
      <c r="M88" s="144">
        <v>1782.1440000000002</v>
      </c>
    </row>
    <row r="89" spans="1:13" ht="45" customHeight="1" x14ac:dyDescent="0.25">
      <c r="A89" s="88"/>
      <c r="B89" s="233"/>
      <c r="C89" s="26" t="s">
        <v>42</v>
      </c>
      <c r="D89" s="90">
        <v>1130.2558799999999</v>
      </c>
      <c r="E89" s="27">
        <v>1418.2188799999997</v>
      </c>
      <c r="F89" s="27">
        <v>1726.2752</v>
      </c>
      <c r="G89" s="27">
        <v>1838.2956799999999</v>
      </c>
      <c r="H89" s="27">
        <v>2372.9388799999997</v>
      </c>
      <c r="I89" s="27">
        <v>1903.8531199999998</v>
      </c>
      <c r="J89" s="27">
        <v>2731.2771199999997</v>
      </c>
      <c r="K89" s="143">
        <v>604.65599999999995</v>
      </c>
      <c r="L89" s="143">
        <v>1463.904</v>
      </c>
      <c r="M89" s="144">
        <v>2036.7359999999999</v>
      </c>
    </row>
    <row r="90" spans="1:13" ht="45" customHeight="1" x14ac:dyDescent="0.25">
      <c r="A90" s="88"/>
      <c r="B90" s="233"/>
      <c r="C90" s="26" t="s">
        <v>43</v>
      </c>
      <c r="D90" s="90">
        <v>1194.86744</v>
      </c>
      <c r="E90" s="27">
        <v>1567.8712399999999</v>
      </c>
      <c r="F90" s="27">
        <v>1914.4346</v>
      </c>
      <c r="G90" s="27">
        <v>2040.4576399999999</v>
      </c>
      <c r="H90" s="27">
        <v>2641.9312399999999</v>
      </c>
      <c r="I90" s="27">
        <v>2114.2097600000002</v>
      </c>
      <c r="J90" s="27">
        <v>3045.06176</v>
      </c>
      <c r="K90" s="143">
        <v>680.23800000000006</v>
      </c>
      <c r="L90" s="143">
        <v>1646.8920000000003</v>
      </c>
      <c r="M90" s="144">
        <v>2291.328</v>
      </c>
    </row>
    <row r="91" spans="1:13" ht="45" customHeight="1" x14ac:dyDescent="0.25">
      <c r="A91" s="88"/>
      <c r="B91" s="233"/>
      <c r="C91" s="26" t="s">
        <v>50</v>
      </c>
      <c r="D91" s="90">
        <v>1259.4790000000003</v>
      </c>
      <c r="E91" s="27">
        <v>1717.5235999999998</v>
      </c>
      <c r="F91" s="27">
        <v>2102.5940000000001</v>
      </c>
      <c r="G91" s="27">
        <v>2242.6196</v>
      </c>
      <c r="H91" s="27">
        <v>2910.9236000000001</v>
      </c>
      <c r="I91" s="27">
        <v>2324.5664000000002</v>
      </c>
      <c r="J91" s="27">
        <v>3358.8464000000004</v>
      </c>
      <c r="K91" s="143">
        <v>755.82</v>
      </c>
      <c r="L91" s="143">
        <v>1829.8799999999999</v>
      </c>
      <c r="M91" s="144">
        <v>2545.92</v>
      </c>
    </row>
    <row r="92" spans="1:13" ht="45" customHeight="1" thickBot="1" x14ac:dyDescent="0.3">
      <c r="A92" s="89"/>
      <c r="B92" s="221"/>
      <c r="C92" s="29" t="s">
        <v>51</v>
      </c>
      <c r="D92" s="91">
        <v>1388.7021199999999</v>
      </c>
      <c r="E92" s="30">
        <v>2016.8283199999998</v>
      </c>
      <c r="F92" s="30">
        <v>2478.9128000000001</v>
      </c>
      <c r="G92" s="30">
        <v>2646.9435199999998</v>
      </c>
      <c r="H92" s="30">
        <v>3448.90832</v>
      </c>
      <c r="I92" s="30">
        <v>2745.2796800000001</v>
      </c>
      <c r="J92" s="30">
        <v>3986.4156800000005</v>
      </c>
      <c r="K92" s="143">
        <v>906.98399999999992</v>
      </c>
      <c r="L92" s="143">
        <v>2195.8559999999998</v>
      </c>
      <c r="M92" s="144">
        <v>3055.1039999999998</v>
      </c>
    </row>
    <row r="93" spans="1:13" ht="45" customHeight="1" x14ac:dyDescent="0.25">
      <c r="A93" s="87"/>
      <c r="B93" s="220" t="s">
        <v>65</v>
      </c>
      <c r="C93" s="63" t="s">
        <v>40</v>
      </c>
      <c r="D93" s="92">
        <v>1001.0327600000001</v>
      </c>
      <c r="E93" s="65">
        <v>1450.41416</v>
      </c>
      <c r="F93" s="65" t="s">
        <v>131</v>
      </c>
      <c r="G93" s="65" t="s">
        <v>131</v>
      </c>
      <c r="H93" s="123">
        <v>1837.5796399999999</v>
      </c>
      <c r="I93" s="123">
        <v>1643.3913600000003</v>
      </c>
      <c r="J93" s="123">
        <v>2174.2333600000002</v>
      </c>
      <c r="K93" s="147">
        <v>453.49199999999996</v>
      </c>
      <c r="L93" s="147">
        <v>1097.9279999999999</v>
      </c>
      <c r="M93" s="148">
        <v>1527.5519999999999</v>
      </c>
    </row>
    <row r="94" spans="1:13" ht="45" customHeight="1" x14ac:dyDescent="0.25">
      <c r="A94" s="88"/>
      <c r="B94" s="233"/>
      <c r="C94" s="26" t="s">
        <v>41</v>
      </c>
      <c r="D94" s="90">
        <v>1065.6443200000001</v>
      </c>
      <c r="E94" s="27">
        <v>1655.3165199999999</v>
      </c>
      <c r="F94" s="27" t="s">
        <v>131</v>
      </c>
      <c r="G94" s="27" t="s">
        <v>131</v>
      </c>
      <c r="H94" s="124">
        <v>2209.1270500000001</v>
      </c>
      <c r="I94" s="124">
        <v>1960.3142</v>
      </c>
      <c r="J94" s="124">
        <v>2618.8941999999997</v>
      </c>
      <c r="K94" s="143">
        <v>529.07400000000007</v>
      </c>
      <c r="L94" s="143">
        <v>1280.9160000000002</v>
      </c>
      <c r="M94" s="144">
        <v>1782.1440000000002</v>
      </c>
    </row>
    <row r="95" spans="1:13" ht="45" customHeight="1" x14ac:dyDescent="0.25">
      <c r="A95" s="88"/>
      <c r="B95" s="233"/>
      <c r="C95" s="26" t="s">
        <v>42</v>
      </c>
      <c r="D95" s="90">
        <v>1130.2558799999999</v>
      </c>
      <c r="E95" s="27">
        <v>1860.2188800000001</v>
      </c>
      <c r="F95" s="27" t="s">
        <v>131</v>
      </c>
      <c r="G95" s="27" t="s">
        <v>131</v>
      </c>
      <c r="H95" s="124">
        <v>2580.6744599999997</v>
      </c>
      <c r="I95" s="124">
        <v>2277.23704</v>
      </c>
      <c r="J95" s="124">
        <v>3063.5550399999997</v>
      </c>
      <c r="K95" s="143">
        <v>604.65599999999995</v>
      </c>
      <c r="L95" s="143">
        <v>1463.904</v>
      </c>
      <c r="M95" s="144">
        <v>2036.7359999999999</v>
      </c>
    </row>
    <row r="96" spans="1:13" ht="45" customHeight="1" x14ac:dyDescent="0.25">
      <c r="A96" s="88"/>
      <c r="B96" s="233"/>
      <c r="C96" s="26" t="s">
        <v>43</v>
      </c>
      <c r="D96" s="90">
        <v>1194.86744</v>
      </c>
      <c r="E96" s="27">
        <v>2065.1212399999999</v>
      </c>
      <c r="F96" s="27" t="s">
        <v>131</v>
      </c>
      <c r="G96" s="27" t="s">
        <v>131</v>
      </c>
      <c r="H96" s="124">
        <v>2952.2218699999999</v>
      </c>
      <c r="I96" s="124">
        <v>2594.1598800000002</v>
      </c>
      <c r="J96" s="124">
        <v>3508.2158799999997</v>
      </c>
      <c r="K96" s="143">
        <v>680.23800000000006</v>
      </c>
      <c r="L96" s="143">
        <v>1646.8920000000003</v>
      </c>
      <c r="M96" s="144">
        <v>2291.328</v>
      </c>
    </row>
    <row r="97" spans="1:13" ht="45" customHeight="1" x14ac:dyDescent="0.25">
      <c r="A97" s="88"/>
      <c r="B97" s="233"/>
      <c r="C97" s="26" t="s">
        <v>34</v>
      </c>
      <c r="D97" s="90">
        <v>1259.4790000000003</v>
      </c>
      <c r="E97" s="27">
        <v>2270.0236</v>
      </c>
      <c r="F97" s="27" t="s">
        <v>131</v>
      </c>
      <c r="G97" s="27" t="s">
        <v>131</v>
      </c>
      <c r="H97" s="124">
        <v>3323.7692800000004</v>
      </c>
      <c r="I97" s="124">
        <v>2911.0827200000003</v>
      </c>
      <c r="J97" s="124">
        <v>3952.8767200000007</v>
      </c>
      <c r="K97" s="143">
        <v>755.82</v>
      </c>
      <c r="L97" s="143">
        <v>1829.8799999999999</v>
      </c>
      <c r="M97" s="144">
        <v>2545.92</v>
      </c>
    </row>
    <row r="98" spans="1:13" ht="45" customHeight="1" thickBot="1" x14ac:dyDescent="0.3">
      <c r="A98" s="89"/>
      <c r="B98" s="221"/>
      <c r="C98" s="29" t="s">
        <v>35</v>
      </c>
      <c r="D98" s="91">
        <v>1388.7021199999999</v>
      </c>
      <c r="E98" s="30">
        <v>2679.8283200000001</v>
      </c>
      <c r="F98" s="30" t="s">
        <v>131</v>
      </c>
      <c r="G98" s="30" t="s">
        <v>131</v>
      </c>
      <c r="H98" s="125">
        <v>4066.8641000000002</v>
      </c>
      <c r="I98" s="125">
        <v>3544.9284000000002</v>
      </c>
      <c r="J98" s="125">
        <v>4842.1984000000002</v>
      </c>
      <c r="K98" s="145">
        <v>906.98399999999992</v>
      </c>
      <c r="L98" s="145">
        <v>2195.8559999999998</v>
      </c>
      <c r="M98" s="146">
        <v>3055.1039999999998</v>
      </c>
    </row>
    <row r="99" spans="1:13" ht="45" customHeight="1" x14ac:dyDescent="0.25">
      <c r="A99" s="87"/>
      <c r="B99" s="260" t="s">
        <v>66</v>
      </c>
      <c r="C99" s="63" t="s">
        <v>35</v>
      </c>
      <c r="D99" s="92">
        <v>1388.7021199999999</v>
      </c>
      <c r="E99" s="65">
        <v>1795.8283199999998</v>
      </c>
      <c r="F99" s="65">
        <v>2257.9128000000001</v>
      </c>
      <c r="G99" s="65">
        <v>2425.9435199999998</v>
      </c>
      <c r="H99" s="65">
        <v>3227.90832</v>
      </c>
      <c r="I99" s="65">
        <v>2524.2796800000001</v>
      </c>
      <c r="J99" s="65">
        <v>3765.4156800000005</v>
      </c>
      <c r="K99" s="158" t="s">
        <v>131</v>
      </c>
      <c r="L99" s="158" t="s">
        <v>131</v>
      </c>
      <c r="M99" s="160" t="s">
        <v>131</v>
      </c>
    </row>
    <row r="100" spans="1:13" ht="45" customHeight="1" x14ac:dyDescent="0.25">
      <c r="A100" s="88"/>
      <c r="B100" s="261"/>
      <c r="C100" s="26" t="s">
        <v>37</v>
      </c>
      <c r="D100" s="90">
        <v>1517.92524</v>
      </c>
      <c r="E100" s="27">
        <v>2095.1330400000002</v>
      </c>
      <c r="F100" s="27">
        <v>2634.2316000000001</v>
      </c>
      <c r="G100" s="27">
        <v>2830.2674400000001</v>
      </c>
      <c r="H100" s="27">
        <v>3765.8930399999999</v>
      </c>
      <c r="I100" s="27">
        <v>2944.9929600000005</v>
      </c>
      <c r="J100" s="27">
        <v>4392.9849599999998</v>
      </c>
      <c r="K100" s="157" t="s">
        <v>131</v>
      </c>
      <c r="L100" s="157" t="s">
        <v>131</v>
      </c>
      <c r="M100" s="161" t="s">
        <v>131</v>
      </c>
    </row>
    <row r="101" spans="1:13" ht="45" customHeight="1" thickBot="1" x14ac:dyDescent="0.3">
      <c r="A101" s="89"/>
      <c r="B101" s="262"/>
      <c r="C101" s="29" t="s">
        <v>36</v>
      </c>
      <c r="D101" s="91">
        <v>1647.1483600000001</v>
      </c>
      <c r="E101" s="30">
        <v>2394.4377599999998</v>
      </c>
      <c r="F101" s="30">
        <v>3010.5504000000001</v>
      </c>
      <c r="G101" s="30">
        <v>3234.5913599999999</v>
      </c>
      <c r="H101" s="30">
        <v>4303.8777599999994</v>
      </c>
      <c r="I101" s="30">
        <v>3365.7062399999995</v>
      </c>
      <c r="J101" s="30">
        <v>5020.5542399999995</v>
      </c>
      <c r="K101" s="159" t="s">
        <v>131</v>
      </c>
      <c r="L101" s="159" t="s">
        <v>131</v>
      </c>
      <c r="M101" s="162" t="s">
        <v>131</v>
      </c>
    </row>
    <row r="102" spans="1:13" ht="45" customHeight="1" x14ac:dyDescent="0.25">
      <c r="A102" s="88"/>
      <c r="B102" s="261" t="s">
        <v>67</v>
      </c>
      <c r="C102" s="35" t="s">
        <v>35</v>
      </c>
      <c r="D102" s="94">
        <v>1388.7021199999999</v>
      </c>
      <c r="E102" s="31">
        <v>2127.3283200000001</v>
      </c>
      <c r="F102" s="31" t="s">
        <v>131</v>
      </c>
      <c r="G102" s="31" t="s">
        <v>131</v>
      </c>
      <c r="H102" s="31">
        <v>4010.2483199999997</v>
      </c>
      <c r="I102" s="31">
        <v>3452.4796799999999</v>
      </c>
      <c r="J102" s="31">
        <v>4812.9556800000009</v>
      </c>
      <c r="K102" s="156" t="s">
        <v>131</v>
      </c>
      <c r="L102" s="156" t="s">
        <v>131</v>
      </c>
      <c r="M102" s="156" t="s">
        <v>131</v>
      </c>
    </row>
    <row r="103" spans="1:13" ht="45" customHeight="1" x14ac:dyDescent="0.25">
      <c r="A103" s="88"/>
      <c r="B103" s="261"/>
      <c r="C103" s="26" t="s">
        <v>37</v>
      </c>
      <c r="D103" s="90">
        <v>1517.92524</v>
      </c>
      <c r="E103" s="27">
        <v>2868.6330399999997</v>
      </c>
      <c r="F103" s="27" t="s">
        <v>131</v>
      </c>
      <c r="G103" s="27" t="s">
        <v>131</v>
      </c>
      <c r="H103" s="27">
        <v>4678.6230400000004</v>
      </c>
      <c r="I103" s="27">
        <v>4027.8929600000006</v>
      </c>
      <c r="J103" s="27">
        <v>5615.1149599999999</v>
      </c>
      <c r="K103" s="157" t="s">
        <v>131</v>
      </c>
      <c r="L103" s="157" t="s">
        <v>131</v>
      </c>
      <c r="M103" s="157" t="s">
        <v>131</v>
      </c>
    </row>
    <row r="104" spans="1:13" ht="45" customHeight="1" thickBot="1" x14ac:dyDescent="0.3">
      <c r="A104" s="89"/>
      <c r="B104" s="262"/>
      <c r="C104" s="29" t="s">
        <v>36</v>
      </c>
      <c r="D104" s="91">
        <v>1647.1483600000001</v>
      </c>
      <c r="E104" s="27">
        <v>3278.4377600000003</v>
      </c>
      <c r="F104" s="30" t="s">
        <v>131</v>
      </c>
      <c r="G104" s="30" t="s">
        <v>131</v>
      </c>
      <c r="H104" s="27">
        <v>5346.9977600000002</v>
      </c>
      <c r="I104" s="27">
        <v>4603.3062399999999</v>
      </c>
      <c r="J104" s="27">
        <v>6417.2742399999997</v>
      </c>
      <c r="K104" s="159" t="s">
        <v>131</v>
      </c>
      <c r="L104" s="159" t="s">
        <v>131</v>
      </c>
      <c r="M104" s="159" t="s">
        <v>131</v>
      </c>
    </row>
    <row r="105" spans="1:13" ht="45" customHeight="1" x14ac:dyDescent="0.25">
      <c r="A105" s="87"/>
      <c r="B105" s="220" t="s">
        <v>68</v>
      </c>
      <c r="C105" s="63" t="s">
        <v>35</v>
      </c>
      <c r="D105" s="92">
        <v>1388.7021199999999</v>
      </c>
      <c r="E105" s="65">
        <v>2016.8283199999998</v>
      </c>
      <c r="F105" s="65">
        <v>2478.9128000000001</v>
      </c>
      <c r="G105" s="65">
        <v>2646.9435199999998</v>
      </c>
      <c r="H105" s="65">
        <v>3448.90832</v>
      </c>
      <c r="I105" s="65">
        <v>2745.2796800000001</v>
      </c>
      <c r="J105" s="65">
        <v>3986.4156800000005</v>
      </c>
      <c r="K105" s="158">
        <v>604.65599999999995</v>
      </c>
      <c r="L105" s="158">
        <v>1463.904</v>
      </c>
      <c r="M105" s="160">
        <v>2036.7359999999999</v>
      </c>
    </row>
    <row r="106" spans="1:13" ht="45" customHeight="1" x14ac:dyDescent="0.25">
      <c r="A106" s="88"/>
      <c r="B106" s="233"/>
      <c r="C106" s="26" t="s">
        <v>37</v>
      </c>
      <c r="D106" s="90">
        <v>1517.92524</v>
      </c>
      <c r="E106" s="27">
        <v>2316.1330400000002</v>
      </c>
      <c r="F106" s="27">
        <v>2855.2316000000005</v>
      </c>
      <c r="G106" s="27">
        <v>3051.2674400000001</v>
      </c>
      <c r="H106" s="27">
        <v>3986.8930399999999</v>
      </c>
      <c r="I106" s="27">
        <v>3165.9929600000005</v>
      </c>
      <c r="J106" s="27">
        <v>4613.9849599999998</v>
      </c>
      <c r="K106" s="157">
        <v>755.82</v>
      </c>
      <c r="L106" s="157">
        <v>1829.8799999999999</v>
      </c>
      <c r="M106" s="161">
        <v>2545.92</v>
      </c>
    </row>
    <row r="107" spans="1:13" ht="45" customHeight="1" thickBot="1" x14ac:dyDescent="0.3">
      <c r="A107" s="89"/>
      <c r="B107" s="221"/>
      <c r="C107" s="29" t="s">
        <v>36</v>
      </c>
      <c r="D107" s="91">
        <v>1647.1483600000001</v>
      </c>
      <c r="E107" s="30">
        <v>2615.4377599999998</v>
      </c>
      <c r="F107" s="30">
        <v>3231.5504000000001</v>
      </c>
      <c r="G107" s="30">
        <v>3455.5913599999999</v>
      </c>
      <c r="H107" s="30">
        <v>4524.8777599999994</v>
      </c>
      <c r="I107" s="30">
        <v>3586.7062399999995</v>
      </c>
      <c r="J107" s="30">
        <v>5241.5542399999995</v>
      </c>
      <c r="K107" s="159">
        <v>906.98399999999992</v>
      </c>
      <c r="L107" s="159">
        <v>2195.8559999999998</v>
      </c>
      <c r="M107" s="162">
        <v>3055.1039999999998</v>
      </c>
    </row>
    <row r="108" spans="1:13" ht="45" customHeight="1" x14ac:dyDescent="0.25">
      <c r="A108" s="95"/>
      <c r="B108" s="220" t="s">
        <v>69</v>
      </c>
      <c r="C108" s="63" t="s">
        <v>35</v>
      </c>
      <c r="D108" s="92">
        <v>1388.7021199999999</v>
      </c>
      <c r="E108" s="31">
        <v>2348.3283200000001</v>
      </c>
      <c r="F108" s="113" t="s">
        <v>131</v>
      </c>
      <c r="G108" s="113" t="s">
        <v>131</v>
      </c>
      <c r="H108" s="31">
        <v>4231.2483199999997</v>
      </c>
      <c r="I108" s="31">
        <v>3673.4796799999999</v>
      </c>
      <c r="J108" s="31">
        <v>5033.9556800000009</v>
      </c>
      <c r="K108" s="158">
        <v>604.65599999999995</v>
      </c>
      <c r="L108" s="158">
        <v>1463.904</v>
      </c>
      <c r="M108" s="160">
        <v>2036.7359999999999</v>
      </c>
    </row>
    <row r="109" spans="1:13" ht="45" customHeight="1" x14ac:dyDescent="0.25">
      <c r="A109" s="96"/>
      <c r="B109" s="233"/>
      <c r="C109" s="26" t="s">
        <v>37</v>
      </c>
      <c r="D109" s="90">
        <v>1517.92524</v>
      </c>
      <c r="E109" s="27">
        <v>3089.6330399999997</v>
      </c>
      <c r="F109" s="45" t="s">
        <v>131</v>
      </c>
      <c r="G109" s="45" t="s">
        <v>131</v>
      </c>
      <c r="H109" s="27">
        <v>4899.6230400000004</v>
      </c>
      <c r="I109" s="27">
        <v>4248.8929600000001</v>
      </c>
      <c r="J109" s="27">
        <v>5836.1149599999999</v>
      </c>
      <c r="K109" s="157">
        <v>755.82</v>
      </c>
      <c r="L109" s="157">
        <v>1829.8799999999999</v>
      </c>
      <c r="M109" s="161">
        <v>2545.92</v>
      </c>
    </row>
    <row r="110" spans="1:13" ht="45" customHeight="1" thickBot="1" x14ac:dyDescent="0.3">
      <c r="A110" s="97"/>
      <c r="B110" s="221"/>
      <c r="C110" s="29" t="s">
        <v>36</v>
      </c>
      <c r="D110" s="91">
        <v>1647.1483600000001</v>
      </c>
      <c r="E110" s="27">
        <v>3499.4377600000003</v>
      </c>
      <c r="F110" s="115" t="s">
        <v>131</v>
      </c>
      <c r="G110" s="115" t="s">
        <v>131</v>
      </c>
      <c r="H110" s="27">
        <v>5567.9977600000002</v>
      </c>
      <c r="I110" s="27">
        <v>4824.3062399999999</v>
      </c>
      <c r="J110" s="27">
        <v>6638.2742399999997</v>
      </c>
      <c r="K110" s="159">
        <v>906.98399999999992</v>
      </c>
      <c r="L110" s="159">
        <v>2195.8559999999998</v>
      </c>
      <c r="M110" s="162">
        <v>3055.1039999999998</v>
      </c>
    </row>
    <row r="111" spans="1:13" ht="45" customHeight="1" x14ac:dyDescent="0.25">
      <c r="A111" s="283"/>
      <c r="B111" s="220" t="s">
        <v>70</v>
      </c>
      <c r="C111" s="63" t="s">
        <v>42</v>
      </c>
      <c r="D111" s="92">
        <v>1264.8271999999999</v>
      </c>
      <c r="E111" s="27">
        <v>498.84120000000001</v>
      </c>
      <c r="F111" s="27">
        <v>627.19799999999998</v>
      </c>
      <c r="G111" s="27">
        <v>673.87319999999988</v>
      </c>
      <c r="H111" s="27">
        <v>896.64119999999991</v>
      </c>
      <c r="I111" s="27">
        <v>701.18880000000001</v>
      </c>
      <c r="J111" s="27">
        <v>1045.9488000000001</v>
      </c>
      <c r="K111" s="130" t="s">
        <v>131</v>
      </c>
      <c r="L111" s="130" t="s">
        <v>131</v>
      </c>
      <c r="M111" s="130" t="s">
        <v>131</v>
      </c>
    </row>
    <row r="112" spans="1:13" ht="45" customHeight="1" x14ac:dyDescent="0.25">
      <c r="A112" s="284"/>
      <c r="B112" s="233"/>
      <c r="C112" s="26" t="s">
        <v>43</v>
      </c>
      <c r="D112" s="90">
        <v>1295.9661000000003</v>
      </c>
      <c r="E112" s="27">
        <v>561.19635000000005</v>
      </c>
      <c r="F112" s="27">
        <v>705.59775000000013</v>
      </c>
      <c r="G112" s="27">
        <v>758.10735</v>
      </c>
      <c r="H112" s="27">
        <v>1008.7213500000001</v>
      </c>
      <c r="I112" s="27">
        <v>788.83740000000023</v>
      </c>
      <c r="J112" s="27">
        <v>1176.6924000000001</v>
      </c>
      <c r="K112" s="131" t="s">
        <v>131</v>
      </c>
      <c r="L112" s="131" t="s">
        <v>131</v>
      </c>
      <c r="M112" s="131" t="s">
        <v>131</v>
      </c>
    </row>
    <row r="113" spans="1:13" ht="45" customHeight="1" x14ac:dyDescent="0.25">
      <c r="A113" s="284"/>
      <c r="B113" s="233"/>
      <c r="C113" s="26" t="s">
        <v>34</v>
      </c>
      <c r="D113" s="90">
        <v>1327.105</v>
      </c>
      <c r="E113" s="27">
        <v>623.55150000000003</v>
      </c>
      <c r="F113" s="27">
        <v>783.99749999999995</v>
      </c>
      <c r="G113" s="27">
        <v>842.34149999999988</v>
      </c>
      <c r="H113" s="27">
        <v>1120.8015</v>
      </c>
      <c r="I113" s="27">
        <v>876.4860000000001</v>
      </c>
      <c r="J113" s="27">
        <v>1307.4360000000001</v>
      </c>
      <c r="K113" s="131" t="s">
        <v>131</v>
      </c>
      <c r="L113" s="131" t="s">
        <v>131</v>
      </c>
      <c r="M113" s="131" t="s">
        <v>131</v>
      </c>
    </row>
    <row r="114" spans="1:13" ht="45" customHeight="1" x14ac:dyDescent="0.25">
      <c r="A114" s="284"/>
      <c r="B114" s="233"/>
      <c r="C114" s="26" t="s">
        <v>35</v>
      </c>
      <c r="D114" s="90">
        <v>1389.3827999999999</v>
      </c>
      <c r="E114" s="27">
        <v>748.26179999999988</v>
      </c>
      <c r="F114" s="27">
        <v>940.79699999999991</v>
      </c>
      <c r="G114" s="27">
        <v>1010.8098</v>
      </c>
      <c r="H114" s="27">
        <v>1344.9618</v>
      </c>
      <c r="I114" s="27">
        <v>1051.7832000000001</v>
      </c>
      <c r="J114" s="27">
        <v>1568.9232000000002</v>
      </c>
      <c r="K114" s="131" t="s">
        <v>131</v>
      </c>
      <c r="L114" s="131" t="s">
        <v>131</v>
      </c>
      <c r="M114" s="131" t="s">
        <v>131</v>
      </c>
    </row>
    <row r="115" spans="1:13" ht="45" customHeight="1" x14ac:dyDescent="0.25">
      <c r="A115" s="284"/>
      <c r="B115" s="233"/>
      <c r="C115" s="26" t="s">
        <v>37</v>
      </c>
      <c r="D115" s="90">
        <v>1451.6606000000002</v>
      </c>
      <c r="E115" s="27">
        <v>872.97209999999995</v>
      </c>
      <c r="F115" s="27">
        <v>1097.5964999999999</v>
      </c>
      <c r="G115" s="27">
        <v>1179.2781</v>
      </c>
      <c r="H115" s="27">
        <v>1569.1220999999998</v>
      </c>
      <c r="I115" s="27">
        <v>1227.0804000000001</v>
      </c>
      <c r="J115" s="27">
        <v>1830.4104000000002</v>
      </c>
      <c r="K115" s="131" t="s">
        <v>131</v>
      </c>
      <c r="L115" s="131" t="s">
        <v>131</v>
      </c>
      <c r="M115" s="131" t="s">
        <v>131</v>
      </c>
    </row>
    <row r="116" spans="1:13" ht="45" customHeight="1" x14ac:dyDescent="0.25">
      <c r="A116" s="284"/>
      <c r="B116" s="233"/>
      <c r="C116" s="26" t="s">
        <v>36</v>
      </c>
      <c r="D116" s="90">
        <v>1513.9384</v>
      </c>
      <c r="E116" s="27">
        <v>997.68240000000003</v>
      </c>
      <c r="F116" s="27">
        <v>1254.396</v>
      </c>
      <c r="G116" s="27">
        <v>1347.7463999999998</v>
      </c>
      <c r="H116" s="27">
        <v>1793.2823999999998</v>
      </c>
      <c r="I116" s="27">
        <v>1402.3776</v>
      </c>
      <c r="J116" s="27">
        <v>2091.8976000000002</v>
      </c>
      <c r="K116" s="131" t="s">
        <v>131</v>
      </c>
      <c r="L116" s="131" t="s">
        <v>131</v>
      </c>
      <c r="M116" s="131" t="s">
        <v>131</v>
      </c>
    </row>
    <row r="117" spans="1:13" ht="45" customHeight="1" x14ac:dyDescent="0.25">
      <c r="A117" s="284"/>
      <c r="B117" s="233"/>
      <c r="C117" s="26" t="s">
        <v>38</v>
      </c>
      <c r="D117" s="90">
        <v>1576.2162000000001</v>
      </c>
      <c r="E117" s="27">
        <v>1122.3927000000001</v>
      </c>
      <c r="F117" s="27">
        <v>1411.1955000000003</v>
      </c>
      <c r="G117" s="27">
        <v>1516.2147</v>
      </c>
      <c r="H117" s="27">
        <v>2017.4427000000003</v>
      </c>
      <c r="I117" s="27">
        <v>1577.6748000000005</v>
      </c>
      <c r="J117" s="27">
        <v>2353.3848000000003</v>
      </c>
      <c r="K117" s="131" t="s">
        <v>131</v>
      </c>
      <c r="L117" s="131" t="s">
        <v>131</v>
      </c>
      <c r="M117" s="131" t="s">
        <v>131</v>
      </c>
    </row>
    <row r="118" spans="1:13" ht="45" customHeight="1" thickBot="1" x14ac:dyDescent="0.3">
      <c r="A118" s="285"/>
      <c r="B118" s="221"/>
      <c r="C118" s="29" t="s">
        <v>39</v>
      </c>
      <c r="D118" s="91">
        <v>1638</v>
      </c>
      <c r="E118" s="27">
        <v>1247.1030000000001</v>
      </c>
      <c r="F118" s="27">
        <v>1567.9949999999999</v>
      </c>
      <c r="G118" s="27">
        <v>1684.6829999999998</v>
      </c>
      <c r="H118" s="27">
        <v>2241.6030000000001</v>
      </c>
      <c r="I118" s="27">
        <v>1752.9720000000002</v>
      </c>
      <c r="J118" s="27">
        <v>2614.8720000000003</v>
      </c>
      <c r="K118" s="132" t="s">
        <v>131</v>
      </c>
      <c r="L118" s="132" t="s">
        <v>131</v>
      </c>
      <c r="M118" s="132" t="s">
        <v>131</v>
      </c>
    </row>
    <row r="119" spans="1:13" ht="45" customHeight="1" x14ac:dyDescent="0.25">
      <c r="A119" s="101"/>
      <c r="B119" s="260" t="s">
        <v>71</v>
      </c>
      <c r="C119" s="63" t="s">
        <v>42</v>
      </c>
      <c r="D119" s="92">
        <v>1297.2346400000001</v>
      </c>
      <c r="E119" s="27">
        <v>598.60943999999995</v>
      </c>
      <c r="F119" s="27">
        <v>752.63760000000002</v>
      </c>
      <c r="G119" s="27">
        <v>808.64783999999997</v>
      </c>
      <c r="H119" s="27">
        <v>1075.9694399999998</v>
      </c>
      <c r="I119" s="27">
        <v>841.42655999999988</v>
      </c>
      <c r="J119" s="27">
        <v>1255.1385599999999</v>
      </c>
      <c r="K119" s="130" t="s">
        <v>131</v>
      </c>
      <c r="L119" s="130" t="s">
        <v>131</v>
      </c>
      <c r="M119" s="130" t="s">
        <v>131</v>
      </c>
    </row>
    <row r="120" spans="1:13" ht="45" customHeight="1" x14ac:dyDescent="0.25">
      <c r="A120" s="102"/>
      <c r="B120" s="261"/>
      <c r="C120" s="26" t="s">
        <v>43</v>
      </c>
      <c r="D120" s="90">
        <v>1328.8111200000001</v>
      </c>
      <c r="E120" s="27">
        <v>673.43561999999997</v>
      </c>
      <c r="F120" s="27">
        <v>846.71730000000002</v>
      </c>
      <c r="G120" s="27">
        <v>909.72881999999993</v>
      </c>
      <c r="H120" s="27">
        <v>1210.4656199999999</v>
      </c>
      <c r="I120" s="27">
        <v>946.60487999999998</v>
      </c>
      <c r="J120" s="27">
        <v>1412.03088</v>
      </c>
      <c r="K120" s="131" t="s">
        <v>131</v>
      </c>
      <c r="L120" s="131" t="s">
        <v>131</v>
      </c>
      <c r="M120" s="131" t="s">
        <v>131</v>
      </c>
    </row>
    <row r="121" spans="1:13" ht="45" customHeight="1" x14ac:dyDescent="0.25">
      <c r="A121" s="102"/>
      <c r="B121" s="261"/>
      <c r="C121" s="26" t="s">
        <v>34</v>
      </c>
      <c r="D121" s="90">
        <v>1360.3875999999998</v>
      </c>
      <c r="E121" s="27">
        <v>748.26179999999988</v>
      </c>
      <c r="F121" s="27">
        <v>940.79699999999991</v>
      </c>
      <c r="G121" s="27">
        <v>1010.8098</v>
      </c>
      <c r="H121" s="27">
        <v>1344.9618</v>
      </c>
      <c r="I121" s="27">
        <v>1051.7832000000001</v>
      </c>
      <c r="J121" s="27">
        <v>1568.9232000000002</v>
      </c>
      <c r="K121" s="131" t="s">
        <v>131</v>
      </c>
      <c r="L121" s="131" t="s">
        <v>131</v>
      </c>
      <c r="M121" s="131" t="s">
        <v>131</v>
      </c>
    </row>
    <row r="122" spans="1:13" ht="45" customHeight="1" x14ac:dyDescent="0.25">
      <c r="A122" s="102"/>
      <c r="B122" s="261"/>
      <c r="C122" s="26" t="s">
        <v>35</v>
      </c>
      <c r="D122" s="90">
        <v>1423.5405599999999</v>
      </c>
      <c r="E122" s="27">
        <v>897.91415999999992</v>
      </c>
      <c r="F122" s="27">
        <v>1128.9564</v>
      </c>
      <c r="G122" s="27">
        <v>1212.9717599999999</v>
      </c>
      <c r="H122" s="27">
        <v>1613.95416</v>
      </c>
      <c r="I122" s="27">
        <v>1262.13984</v>
      </c>
      <c r="J122" s="27">
        <v>1882.7078400000003</v>
      </c>
      <c r="K122" s="131" t="s">
        <v>131</v>
      </c>
      <c r="L122" s="131" t="s">
        <v>131</v>
      </c>
      <c r="M122" s="131" t="s">
        <v>131</v>
      </c>
    </row>
    <row r="123" spans="1:13" ht="45" customHeight="1" x14ac:dyDescent="0.25">
      <c r="A123" s="102"/>
      <c r="B123" s="261"/>
      <c r="C123" s="26" t="s">
        <v>37</v>
      </c>
      <c r="D123" s="90">
        <v>1486.69352</v>
      </c>
      <c r="E123" s="27">
        <v>1047.5665200000001</v>
      </c>
      <c r="F123" s="27">
        <v>1317.1158</v>
      </c>
      <c r="G123" s="27">
        <v>1415.13372</v>
      </c>
      <c r="H123" s="27">
        <v>1882.94652</v>
      </c>
      <c r="I123" s="27">
        <v>1472.4964800000002</v>
      </c>
      <c r="J123" s="27">
        <v>2196.4924799999999</v>
      </c>
      <c r="K123" s="131" t="s">
        <v>131</v>
      </c>
      <c r="L123" s="131" t="s">
        <v>131</v>
      </c>
      <c r="M123" s="131" t="s">
        <v>131</v>
      </c>
    </row>
    <row r="124" spans="1:13" ht="45" customHeight="1" x14ac:dyDescent="0.25">
      <c r="A124" s="102"/>
      <c r="B124" s="261"/>
      <c r="C124" s="26" t="s">
        <v>36</v>
      </c>
      <c r="D124" s="93">
        <v>1549.8464799999999</v>
      </c>
      <c r="E124" s="27">
        <v>1197.2188799999999</v>
      </c>
      <c r="F124" s="27">
        <v>1505.2752</v>
      </c>
      <c r="G124" s="27">
        <v>1617.2956799999999</v>
      </c>
      <c r="H124" s="27">
        <v>2151.9388799999997</v>
      </c>
      <c r="I124" s="27">
        <v>1682.8531199999998</v>
      </c>
      <c r="J124" s="27">
        <v>2510.2771199999997</v>
      </c>
      <c r="K124" s="131" t="s">
        <v>131</v>
      </c>
      <c r="L124" s="131" t="s">
        <v>131</v>
      </c>
      <c r="M124" s="131" t="s">
        <v>131</v>
      </c>
    </row>
    <row r="125" spans="1:13" ht="45" customHeight="1" x14ac:dyDescent="0.25">
      <c r="A125" s="102"/>
      <c r="B125" s="261"/>
      <c r="C125" s="26" t="s">
        <v>38</v>
      </c>
      <c r="D125" s="104">
        <v>1612.99944</v>
      </c>
      <c r="E125" s="27">
        <v>1346.8712399999999</v>
      </c>
      <c r="F125" s="27">
        <v>1693.4346</v>
      </c>
      <c r="G125" s="27">
        <v>1819.4576399999999</v>
      </c>
      <c r="H125" s="27">
        <v>2420.9312399999999</v>
      </c>
      <c r="I125" s="27">
        <v>1893.20976</v>
      </c>
      <c r="J125" s="27">
        <v>2824.06176</v>
      </c>
      <c r="K125" s="133" t="s">
        <v>131</v>
      </c>
      <c r="L125" s="133" t="s">
        <v>131</v>
      </c>
      <c r="M125" s="133" t="s">
        <v>131</v>
      </c>
    </row>
    <row r="126" spans="1:13" ht="45" customHeight="1" thickBot="1" x14ac:dyDescent="0.3">
      <c r="A126" s="102"/>
      <c r="B126" s="261"/>
      <c r="C126" s="40" t="s">
        <v>39</v>
      </c>
      <c r="D126" s="106">
        <v>1676.1523999999999</v>
      </c>
      <c r="E126" s="81">
        <v>1496.5235999999998</v>
      </c>
      <c r="F126" s="81">
        <v>1881.5939999999998</v>
      </c>
      <c r="G126" s="81">
        <v>2021.6196</v>
      </c>
      <c r="H126" s="81">
        <v>2689.9236000000001</v>
      </c>
      <c r="I126" s="81">
        <v>2103.5664000000002</v>
      </c>
      <c r="J126" s="81">
        <v>3137.8464000000004</v>
      </c>
      <c r="K126" s="164" t="s">
        <v>131</v>
      </c>
      <c r="L126" s="164" t="s">
        <v>131</v>
      </c>
      <c r="M126" s="164" t="s">
        <v>131</v>
      </c>
    </row>
    <row r="127" spans="1:13" ht="45" customHeight="1" x14ac:dyDescent="0.25">
      <c r="A127" s="101"/>
      <c r="B127" s="279" t="s">
        <v>72</v>
      </c>
      <c r="C127" s="63" t="s">
        <v>42</v>
      </c>
      <c r="D127" s="107">
        <v>1318.8396</v>
      </c>
      <c r="E127" s="65">
        <v>665.12160000000006</v>
      </c>
      <c r="F127" s="65">
        <v>836.26400000000012</v>
      </c>
      <c r="G127" s="65">
        <v>898.49760000000026</v>
      </c>
      <c r="H127" s="65">
        <v>1195.5216000000003</v>
      </c>
      <c r="I127" s="65">
        <v>934.91840000000013</v>
      </c>
      <c r="J127" s="65">
        <v>1394.5984000000003</v>
      </c>
      <c r="K127" s="130" t="s">
        <v>131</v>
      </c>
      <c r="L127" s="130" t="s">
        <v>131</v>
      </c>
      <c r="M127" s="140" t="s">
        <v>131</v>
      </c>
    </row>
    <row r="128" spans="1:13" ht="45" customHeight="1" x14ac:dyDescent="0.25">
      <c r="A128" s="102"/>
      <c r="B128" s="270"/>
      <c r="C128" s="26" t="s">
        <v>43</v>
      </c>
      <c r="D128" s="104">
        <v>1350.7078000000001</v>
      </c>
      <c r="E128" s="27">
        <v>748.26179999999999</v>
      </c>
      <c r="F128" s="27">
        <v>940.79700000000014</v>
      </c>
      <c r="G128" s="27">
        <v>1010.8098000000001</v>
      </c>
      <c r="H128" s="27">
        <v>1344.9618</v>
      </c>
      <c r="I128" s="27">
        <v>1051.7832000000001</v>
      </c>
      <c r="J128" s="27">
        <v>1568.9232000000004</v>
      </c>
      <c r="K128" s="131" t="s">
        <v>131</v>
      </c>
      <c r="L128" s="131" t="s">
        <v>131</v>
      </c>
      <c r="M128" s="141" t="s">
        <v>131</v>
      </c>
    </row>
    <row r="129" spans="1:13" ht="45" customHeight="1" x14ac:dyDescent="0.25">
      <c r="A129" s="102"/>
      <c r="B129" s="270"/>
      <c r="C129" s="26" t="s">
        <v>34</v>
      </c>
      <c r="D129" s="104">
        <v>1382.576</v>
      </c>
      <c r="E129" s="27">
        <v>831.40199999999993</v>
      </c>
      <c r="F129" s="27">
        <v>1045.3300000000002</v>
      </c>
      <c r="G129" s="27">
        <v>1123.1220000000001</v>
      </c>
      <c r="H129" s="27">
        <v>1494.402</v>
      </c>
      <c r="I129" s="27">
        <v>1168.6480000000001</v>
      </c>
      <c r="J129" s="27">
        <v>1743.248</v>
      </c>
      <c r="K129" s="131" t="s">
        <v>131</v>
      </c>
      <c r="L129" s="131" t="s">
        <v>131</v>
      </c>
      <c r="M129" s="141" t="s">
        <v>131</v>
      </c>
    </row>
    <row r="130" spans="1:13" ht="45" customHeight="1" x14ac:dyDescent="0.25">
      <c r="A130" s="102"/>
      <c r="B130" s="270"/>
      <c r="C130" s="26" t="s">
        <v>35</v>
      </c>
      <c r="D130" s="104">
        <v>1446.3123999999998</v>
      </c>
      <c r="E130" s="27">
        <v>997.68240000000003</v>
      </c>
      <c r="F130" s="27">
        <v>1254.396</v>
      </c>
      <c r="G130" s="27">
        <v>1347.7463999999998</v>
      </c>
      <c r="H130" s="27">
        <v>1793.2823999999998</v>
      </c>
      <c r="I130" s="27">
        <v>1402.3776</v>
      </c>
      <c r="J130" s="27">
        <v>2091.8976000000002</v>
      </c>
      <c r="K130" s="131" t="s">
        <v>131</v>
      </c>
      <c r="L130" s="131" t="s">
        <v>131</v>
      </c>
      <c r="M130" s="141" t="s">
        <v>131</v>
      </c>
    </row>
    <row r="131" spans="1:13" ht="45" customHeight="1" x14ac:dyDescent="0.25">
      <c r="A131" s="102"/>
      <c r="B131" s="270"/>
      <c r="C131" s="26" t="s">
        <v>37</v>
      </c>
      <c r="D131" s="104">
        <v>1510.0488</v>
      </c>
      <c r="E131" s="27">
        <v>1163.9627999999998</v>
      </c>
      <c r="F131" s="27">
        <v>1463.4619999999998</v>
      </c>
      <c r="G131" s="27">
        <v>1572.3707999999999</v>
      </c>
      <c r="H131" s="27">
        <v>2092.1627999999996</v>
      </c>
      <c r="I131" s="27">
        <v>1636.1071999999999</v>
      </c>
      <c r="J131" s="27">
        <v>2440.5472</v>
      </c>
      <c r="K131" s="131" t="s">
        <v>131</v>
      </c>
      <c r="L131" s="131" t="s">
        <v>131</v>
      </c>
      <c r="M131" s="141" t="s">
        <v>131</v>
      </c>
    </row>
    <row r="132" spans="1:13" ht="45" customHeight="1" x14ac:dyDescent="0.25">
      <c r="A132" s="102"/>
      <c r="B132" s="270"/>
      <c r="C132" s="26" t="s">
        <v>36</v>
      </c>
      <c r="D132" s="104">
        <v>1573.7852</v>
      </c>
      <c r="E132" s="27">
        <v>1330.2432000000001</v>
      </c>
      <c r="F132" s="27">
        <v>1672.5280000000002</v>
      </c>
      <c r="G132" s="27">
        <v>1796.9952000000005</v>
      </c>
      <c r="H132" s="27">
        <v>2391.0432000000005</v>
      </c>
      <c r="I132" s="27">
        <v>1869.8368000000003</v>
      </c>
      <c r="J132" s="27">
        <v>2789.1968000000006</v>
      </c>
      <c r="K132" s="131" t="s">
        <v>131</v>
      </c>
      <c r="L132" s="131" t="s">
        <v>131</v>
      </c>
      <c r="M132" s="141" t="s">
        <v>131</v>
      </c>
    </row>
    <row r="133" spans="1:13" ht="45" customHeight="1" x14ac:dyDescent="0.25">
      <c r="A133" s="102"/>
      <c r="B133" s="270"/>
      <c r="C133" s="26" t="s">
        <v>38</v>
      </c>
      <c r="D133" s="104">
        <v>1637.5216</v>
      </c>
      <c r="E133" s="27">
        <v>1496.5236</v>
      </c>
      <c r="F133" s="27">
        <v>1881.5940000000003</v>
      </c>
      <c r="G133" s="27">
        <v>2021.6196000000002</v>
      </c>
      <c r="H133" s="27">
        <v>2689.9236000000001</v>
      </c>
      <c r="I133" s="27">
        <v>2103.5664000000002</v>
      </c>
      <c r="J133" s="27">
        <v>3137.8464000000008</v>
      </c>
      <c r="K133" s="131" t="s">
        <v>131</v>
      </c>
      <c r="L133" s="131" t="s">
        <v>131</v>
      </c>
      <c r="M133" s="141" t="s">
        <v>131</v>
      </c>
    </row>
    <row r="134" spans="1:13" ht="45" customHeight="1" thickBot="1" x14ac:dyDescent="0.3">
      <c r="A134" s="103"/>
      <c r="B134" s="271"/>
      <c r="C134" s="29" t="s">
        <v>39</v>
      </c>
      <c r="D134" s="105">
        <v>1701.2579999999998</v>
      </c>
      <c r="E134" s="30">
        <v>1662.8039999999999</v>
      </c>
      <c r="F134" s="30">
        <v>2090.6600000000003</v>
      </c>
      <c r="G134" s="30">
        <v>2246.2440000000001</v>
      </c>
      <c r="H134" s="30">
        <v>2988.8040000000001</v>
      </c>
      <c r="I134" s="30">
        <v>2337.2960000000003</v>
      </c>
      <c r="J134" s="30">
        <v>3486.4960000000001</v>
      </c>
      <c r="K134" s="132" t="s">
        <v>131</v>
      </c>
      <c r="L134" s="132" t="s">
        <v>131</v>
      </c>
      <c r="M134" s="142" t="s">
        <v>131</v>
      </c>
    </row>
    <row r="135" spans="1:13" ht="45" customHeight="1" x14ac:dyDescent="0.25">
      <c r="A135" s="280"/>
      <c r="B135" s="261" t="s">
        <v>73</v>
      </c>
      <c r="C135" s="35" t="s">
        <v>42</v>
      </c>
      <c r="D135" s="94">
        <v>1264.8271999999999</v>
      </c>
      <c r="E135" s="31">
        <v>719.84119999999996</v>
      </c>
      <c r="F135" s="31">
        <v>848.19800000000009</v>
      </c>
      <c r="G135" s="31">
        <v>894.87319999999988</v>
      </c>
      <c r="H135" s="31">
        <v>1117.6412</v>
      </c>
      <c r="I135" s="31">
        <v>922.18880000000001</v>
      </c>
      <c r="J135" s="31">
        <v>1266.9488000000001</v>
      </c>
      <c r="K135" s="156">
        <v>167.96000000000004</v>
      </c>
      <c r="L135" s="156">
        <v>406.6400000000001</v>
      </c>
      <c r="M135" s="166">
        <v>565.7600000000001</v>
      </c>
    </row>
    <row r="136" spans="1:13" ht="45" customHeight="1" x14ac:dyDescent="0.25">
      <c r="A136" s="280"/>
      <c r="B136" s="261"/>
      <c r="C136" s="26" t="s">
        <v>43</v>
      </c>
      <c r="D136" s="90">
        <v>1295.9661000000003</v>
      </c>
      <c r="E136" s="27">
        <v>782.19634999999994</v>
      </c>
      <c r="F136" s="27">
        <v>926.59775000000013</v>
      </c>
      <c r="G136" s="27">
        <v>979.10735</v>
      </c>
      <c r="H136" s="27">
        <v>1229.72135</v>
      </c>
      <c r="I136" s="27">
        <v>1009.8374000000002</v>
      </c>
      <c r="J136" s="27">
        <v>1397.6924000000001</v>
      </c>
      <c r="K136" s="143">
        <v>146.96499999999997</v>
      </c>
      <c r="L136" s="143">
        <v>355.81</v>
      </c>
      <c r="M136" s="143">
        <v>495.03999999999996</v>
      </c>
    </row>
    <row r="137" spans="1:13" ht="45" customHeight="1" x14ac:dyDescent="0.25">
      <c r="A137" s="280"/>
      <c r="B137" s="261"/>
      <c r="C137" s="26" t="s">
        <v>34</v>
      </c>
      <c r="D137" s="90">
        <v>1327.105</v>
      </c>
      <c r="E137" s="27">
        <v>844.55150000000003</v>
      </c>
      <c r="F137" s="27">
        <v>1004.9974999999999</v>
      </c>
      <c r="G137" s="27">
        <v>1063.3415</v>
      </c>
      <c r="H137" s="27">
        <v>1341.8015</v>
      </c>
      <c r="I137" s="27">
        <v>1097.4860000000001</v>
      </c>
      <c r="J137" s="27">
        <v>1528.4360000000001</v>
      </c>
      <c r="K137" s="143">
        <v>167.96000000000004</v>
      </c>
      <c r="L137" s="143">
        <v>406.6400000000001</v>
      </c>
      <c r="M137" s="143">
        <v>565.7600000000001</v>
      </c>
    </row>
    <row r="138" spans="1:13" ht="45" customHeight="1" x14ac:dyDescent="0.25">
      <c r="A138" s="280"/>
      <c r="B138" s="261"/>
      <c r="C138" s="26" t="s">
        <v>35</v>
      </c>
      <c r="D138" s="90">
        <v>1389.3827999999999</v>
      </c>
      <c r="E138" s="27">
        <v>969.26179999999988</v>
      </c>
      <c r="F138" s="27">
        <v>1161.797</v>
      </c>
      <c r="G138" s="27">
        <v>1231.8098</v>
      </c>
      <c r="H138" s="27">
        <v>1565.9618</v>
      </c>
      <c r="I138" s="27">
        <v>1272.7832000000001</v>
      </c>
      <c r="J138" s="27">
        <v>1789.9232000000002</v>
      </c>
      <c r="K138" s="143">
        <v>209.95000000000002</v>
      </c>
      <c r="L138" s="143">
        <v>508.3</v>
      </c>
      <c r="M138" s="143">
        <v>707.2</v>
      </c>
    </row>
    <row r="139" spans="1:13" ht="45" customHeight="1" x14ac:dyDescent="0.25">
      <c r="A139" s="280"/>
      <c r="B139" s="261"/>
      <c r="C139" s="26" t="s">
        <v>37</v>
      </c>
      <c r="D139" s="90">
        <v>1451.6606000000002</v>
      </c>
      <c r="E139" s="27">
        <v>1093.9721</v>
      </c>
      <c r="F139" s="27">
        <v>1318.5964999999999</v>
      </c>
      <c r="G139" s="27">
        <v>1400.2781</v>
      </c>
      <c r="H139" s="27">
        <v>1790.1220999999998</v>
      </c>
      <c r="I139" s="27">
        <v>1448.0803999999998</v>
      </c>
      <c r="J139" s="27">
        <v>2051.4104000000002</v>
      </c>
      <c r="K139" s="143">
        <v>251.94</v>
      </c>
      <c r="L139" s="143">
        <v>609.96</v>
      </c>
      <c r="M139" s="143">
        <v>848.64</v>
      </c>
    </row>
    <row r="140" spans="1:13" ht="45" customHeight="1" x14ac:dyDescent="0.25">
      <c r="A140" s="280"/>
      <c r="B140" s="261"/>
      <c r="C140" s="26" t="s">
        <v>36</v>
      </c>
      <c r="D140" s="90">
        <v>1513.9384</v>
      </c>
      <c r="E140" s="27">
        <v>1218.6823999999999</v>
      </c>
      <c r="F140" s="27">
        <v>1475.3960000000002</v>
      </c>
      <c r="G140" s="27">
        <v>1568.7463999999998</v>
      </c>
      <c r="H140" s="27">
        <v>2014.2823999999998</v>
      </c>
      <c r="I140" s="27">
        <v>1623.3776</v>
      </c>
      <c r="J140" s="27">
        <v>2312.8976000000002</v>
      </c>
      <c r="K140" s="143">
        <v>293.92999999999995</v>
      </c>
      <c r="L140" s="143">
        <v>711.62</v>
      </c>
      <c r="M140" s="143">
        <v>990.07999999999993</v>
      </c>
    </row>
    <row r="141" spans="1:13" ht="45" customHeight="1" x14ac:dyDescent="0.25">
      <c r="A141" s="280"/>
      <c r="B141" s="261"/>
      <c r="C141" s="26" t="s">
        <v>38</v>
      </c>
      <c r="D141" s="90">
        <v>1576.2162000000001</v>
      </c>
      <c r="E141" s="27">
        <v>1343.3926999999999</v>
      </c>
      <c r="F141" s="27">
        <v>1632.1955000000003</v>
      </c>
      <c r="G141" s="27">
        <v>1737.2147</v>
      </c>
      <c r="H141" s="27">
        <v>2238.4427000000001</v>
      </c>
      <c r="I141" s="27">
        <v>1798.6748000000005</v>
      </c>
      <c r="J141" s="27">
        <v>2574.3848000000003</v>
      </c>
      <c r="K141" s="143">
        <v>335.92000000000007</v>
      </c>
      <c r="L141" s="143">
        <v>813.2800000000002</v>
      </c>
      <c r="M141" s="143">
        <v>1131.5200000000002</v>
      </c>
    </row>
    <row r="142" spans="1:13" ht="45" customHeight="1" thickBot="1" x14ac:dyDescent="0.3">
      <c r="A142" s="280"/>
      <c r="B142" s="262"/>
      <c r="C142" s="29" t="s">
        <v>39</v>
      </c>
      <c r="D142" s="91">
        <v>1638</v>
      </c>
      <c r="E142" s="30">
        <v>1468.1030000000001</v>
      </c>
      <c r="F142" s="30">
        <v>1788.9949999999999</v>
      </c>
      <c r="G142" s="30">
        <v>1905.6829999999998</v>
      </c>
      <c r="H142" s="30">
        <v>2462.6030000000001</v>
      </c>
      <c r="I142" s="30">
        <v>1973.9720000000002</v>
      </c>
      <c r="J142" s="30">
        <v>2835.8720000000003</v>
      </c>
      <c r="K142" s="145">
        <v>377.91000000000008</v>
      </c>
      <c r="L142" s="145">
        <v>914.94000000000017</v>
      </c>
      <c r="M142" s="145">
        <v>1272.9600000000003</v>
      </c>
    </row>
    <row r="143" spans="1:13" ht="45" customHeight="1" x14ac:dyDescent="0.25">
      <c r="A143" s="280"/>
      <c r="B143" s="261" t="s">
        <v>74</v>
      </c>
      <c r="C143" s="35" t="s">
        <v>42</v>
      </c>
      <c r="D143" s="94">
        <v>1297.2346400000001</v>
      </c>
      <c r="E143" s="31">
        <v>819.60943999999984</v>
      </c>
      <c r="F143" s="31">
        <v>973.63760000000002</v>
      </c>
      <c r="G143" s="31">
        <v>1029.6478400000001</v>
      </c>
      <c r="H143" s="31">
        <v>1296.9694399999998</v>
      </c>
      <c r="I143" s="31">
        <v>1062.4265599999999</v>
      </c>
      <c r="J143" s="31">
        <v>1476.1385599999999</v>
      </c>
      <c r="K143" s="156">
        <v>163.761</v>
      </c>
      <c r="L143" s="156">
        <v>396.47400000000005</v>
      </c>
      <c r="M143" s="166">
        <v>551.61599999999999</v>
      </c>
    </row>
    <row r="144" spans="1:13" ht="45" customHeight="1" x14ac:dyDescent="0.25">
      <c r="A144" s="280"/>
      <c r="B144" s="261"/>
      <c r="C144" s="26" t="s">
        <v>43</v>
      </c>
      <c r="D144" s="90">
        <v>1328.8111200000001</v>
      </c>
      <c r="E144" s="27">
        <v>894.43561999999997</v>
      </c>
      <c r="F144" s="27">
        <v>1067.7173</v>
      </c>
      <c r="G144" s="27">
        <v>1130.72882</v>
      </c>
      <c r="H144" s="27">
        <v>1431.4656199999999</v>
      </c>
      <c r="I144" s="27">
        <v>1167.6048800000001</v>
      </c>
      <c r="J144" s="27">
        <v>1633.03088</v>
      </c>
      <c r="K144" s="143">
        <v>191.05450000000002</v>
      </c>
      <c r="L144" s="143">
        <v>462.553</v>
      </c>
      <c r="M144" s="143">
        <v>643.55200000000002</v>
      </c>
    </row>
    <row r="145" spans="1:13" ht="45" customHeight="1" x14ac:dyDescent="0.25">
      <c r="A145" s="280"/>
      <c r="B145" s="261"/>
      <c r="C145" s="26" t="s">
        <v>34</v>
      </c>
      <c r="D145" s="90">
        <v>1360.3875999999998</v>
      </c>
      <c r="E145" s="27">
        <v>969.26179999999988</v>
      </c>
      <c r="F145" s="27">
        <v>1161.797</v>
      </c>
      <c r="G145" s="27">
        <v>1231.8098</v>
      </c>
      <c r="H145" s="27">
        <v>1565.9618</v>
      </c>
      <c r="I145" s="27">
        <v>1272.7832000000001</v>
      </c>
      <c r="J145" s="27">
        <v>1789.9232000000002</v>
      </c>
      <c r="K145" s="143">
        <v>218.34800000000001</v>
      </c>
      <c r="L145" s="143">
        <v>528.63200000000006</v>
      </c>
      <c r="M145" s="143">
        <v>735.48800000000017</v>
      </c>
    </row>
    <row r="146" spans="1:13" ht="45" customHeight="1" x14ac:dyDescent="0.25">
      <c r="A146" s="280"/>
      <c r="B146" s="261"/>
      <c r="C146" s="26" t="s">
        <v>35</v>
      </c>
      <c r="D146" s="90">
        <v>1423.5405599999999</v>
      </c>
      <c r="E146" s="27">
        <v>1118.91416</v>
      </c>
      <c r="F146" s="27">
        <v>1349.9563999999998</v>
      </c>
      <c r="G146" s="27">
        <v>1433.9717599999997</v>
      </c>
      <c r="H146" s="27">
        <v>1834.95416</v>
      </c>
      <c r="I146" s="27">
        <v>1483.13984</v>
      </c>
      <c r="J146" s="27">
        <v>2103.70784</v>
      </c>
      <c r="K146" s="143">
        <v>272.93500000000006</v>
      </c>
      <c r="L146" s="143">
        <v>660.79000000000008</v>
      </c>
      <c r="M146" s="143">
        <v>919.36000000000013</v>
      </c>
    </row>
    <row r="147" spans="1:13" ht="45" customHeight="1" x14ac:dyDescent="0.25">
      <c r="A147" s="280"/>
      <c r="B147" s="261"/>
      <c r="C147" s="26" t="s">
        <v>37</v>
      </c>
      <c r="D147" s="90">
        <v>1486.69352</v>
      </c>
      <c r="E147" s="27">
        <v>1268.5665200000001</v>
      </c>
      <c r="F147" s="27">
        <v>1538.1158000000003</v>
      </c>
      <c r="G147" s="27">
        <v>1636.13372</v>
      </c>
      <c r="H147" s="27">
        <v>2103.94652</v>
      </c>
      <c r="I147" s="27">
        <v>1693.4964800000002</v>
      </c>
      <c r="J147" s="27">
        <v>2417.4924799999999</v>
      </c>
      <c r="K147" s="143">
        <v>327.52199999999999</v>
      </c>
      <c r="L147" s="143">
        <v>792.94800000000009</v>
      </c>
      <c r="M147" s="143">
        <v>1103.232</v>
      </c>
    </row>
    <row r="148" spans="1:13" ht="45" customHeight="1" x14ac:dyDescent="0.25">
      <c r="A148" s="280"/>
      <c r="B148" s="261"/>
      <c r="C148" s="26" t="s">
        <v>36</v>
      </c>
      <c r="D148" s="93">
        <v>1549.8464799999999</v>
      </c>
      <c r="E148" s="27">
        <v>1418.2188799999997</v>
      </c>
      <c r="F148" s="27">
        <v>1726.2752</v>
      </c>
      <c r="G148" s="27">
        <v>1838.2956799999999</v>
      </c>
      <c r="H148" s="27">
        <v>2372.9388799999997</v>
      </c>
      <c r="I148" s="27">
        <v>1903.8531199999998</v>
      </c>
      <c r="J148" s="27">
        <v>2731.2771199999997</v>
      </c>
      <c r="K148" s="143">
        <v>382.10900000000004</v>
      </c>
      <c r="L148" s="143">
        <v>925.10599999999999</v>
      </c>
      <c r="M148" s="143">
        <v>1287.104</v>
      </c>
    </row>
    <row r="149" spans="1:13" ht="45" customHeight="1" x14ac:dyDescent="0.25">
      <c r="A149" s="280"/>
      <c r="B149" s="261"/>
      <c r="C149" s="26" t="s">
        <v>38</v>
      </c>
      <c r="D149" s="104">
        <v>1612.99944</v>
      </c>
      <c r="E149" s="27">
        <v>1567.8712399999999</v>
      </c>
      <c r="F149" s="27">
        <v>1914.4346</v>
      </c>
      <c r="G149" s="27">
        <v>2040.4576399999999</v>
      </c>
      <c r="H149" s="27">
        <v>2641.9312399999999</v>
      </c>
      <c r="I149" s="27">
        <v>2114.2097600000002</v>
      </c>
      <c r="J149" s="27">
        <v>3045.06176</v>
      </c>
      <c r="K149" s="143">
        <v>436.69600000000003</v>
      </c>
      <c r="L149" s="143">
        <v>1057.2640000000001</v>
      </c>
      <c r="M149" s="143">
        <v>1470.9760000000003</v>
      </c>
    </row>
    <row r="150" spans="1:13" ht="45" customHeight="1" thickBot="1" x14ac:dyDescent="0.3">
      <c r="A150" s="280"/>
      <c r="B150" s="282"/>
      <c r="C150" s="26" t="s">
        <v>39</v>
      </c>
      <c r="D150" s="105">
        <v>1676.1523999999999</v>
      </c>
      <c r="E150" s="81">
        <v>1717.5235999999998</v>
      </c>
      <c r="F150" s="81">
        <v>2102.5940000000001</v>
      </c>
      <c r="G150" s="81">
        <v>2242.6196</v>
      </c>
      <c r="H150" s="81">
        <v>2910.9236000000001</v>
      </c>
      <c r="I150" s="81">
        <v>2324.5664000000002</v>
      </c>
      <c r="J150" s="81">
        <v>3358.8464000000004</v>
      </c>
      <c r="K150" s="145">
        <v>491.28300000000007</v>
      </c>
      <c r="L150" s="145">
        <v>1189.422</v>
      </c>
      <c r="M150" s="145">
        <v>1654.8480000000002</v>
      </c>
    </row>
    <row r="151" spans="1:13" ht="45" customHeight="1" x14ac:dyDescent="0.25">
      <c r="A151" s="280"/>
      <c r="B151" s="269" t="s">
        <v>75</v>
      </c>
      <c r="C151" s="26" t="s">
        <v>42</v>
      </c>
      <c r="D151" s="107">
        <v>1318.8396</v>
      </c>
      <c r="E151" s="65">
        <v>886.12160000000006</v>
      </c>
      <c r="F151" s="65">
        <v>1057.2640000000001</v>
      </c>
      <c r="G151" s="65">
        <v>1119.4976000000001</v>
      </c>
      <c r="H151" s="65">
        <v>1416.5216</v>
      </c>
      <c r="I151" s="65">
        <v>1155.9184000000002</v>
      </c>
      <c r="J151" s="65">
        <v>1615.5984000000003</v>
      </c>
      <c r="K151" s="156">
        <v>251.94</v>
      </c>
      <c r="L151" s="156">
        <v>609.96</v>
      </c>
      <c r="M151" s="166">
        <v>848.64</v>
      </c>
    </row>
    <row r="152" spans="1:13" ht="45" customHeight="1" x14ac:dyDescent="0.25">
      <c r="A152" s="280"/>
      <c r="B152" s="261"/>
      <c r="C152" s="26" t="s">
        <v>43</v>
      </c>
      <c r="D152" s="104">
        <v>1350.7078000000001</v>
      </c>
      <c r="E152" s="27">
        <v>969.26179999999999</v>
      </c>
      <c r="F152" s="27">
        <v>1161.797</v>
      </c>
      <c r="G152" s="27">
        <v>1231.8098</v>
      </c>
      <c r="H152" s="27">
        <v>1565.9618</v>
      </c>
      <c r="I152" s="27">
        <v>1272.7832000000001</v>
      </c>
      <c r="J152" s="27">
        <v>1789.9232000000004</v>
      </c>
      <c r="K152" s="143">
        <v>220.44749999999999</v>
      </c>
      <c r="L152" s="143">
        <v>533.71500000000003</v>
      </c>
      <c r="M152" s="143">
        <v>742.56</v>
      </c>
    </row>
    <row r="153" spans="1:13" ht="45" customHeight="1" x14ac:dyDescent="0.25">
      <c r="A153" s="280"/>
      <c r="B153" s="261"/>
      <c r="C153" s="26" t="s">
        <v>34</v>
      </c>
      <c r="D153" s="104">
        <v>1382.576</v>
      </c>
      <c r="E153" s="27">
        <v>1052.402</v>
      </c>
      <c r="F153" s="27">
        <v>1266.3300000000002</v>
      </c>
      <c r="G153" s="27">
        <v>1344.1220000000001</v>
      </c>
      <c r="H153" s="27">
        <v>1715.402</v>
      </c>
      <c r="I153" s="27">
        <v>1389.6480000000001</v>
      </c>
      <c r="J153" s="27">
        <v>1964.248</v>
      </c>
      <c r="K153" s="143">
        <v>251.94</v>
      </c>
      <c r="L153" s="143">
        <v>609.96</v>
      </c>
      <c r="M153" s="143">
        <v>848.64</v>
      </c>
    </row>
    <row r="154" spans="1:13" ht="45" customHeight="1" x14ac:dyDescent="0.25">
      <c r="A154" s="280"/>
      <c r="B154" s="261"/>
      <c r="C154" s="26" t="s">
        <v>35</v>
      </c>
      <c r="D154" s="104">
        <v>1446.3123999999998</v>
      </c>
      <c r="E154" s="27">
        <v>1218.6823999999999</v>
      </c>
      <c r="F154" s="27">
        <v>1475.3960000000002</v>
      </c>
      <c r="G154" s="27">
        <v>1568.7463999999998</v>
      </c>
      <c r="H154" s="27">
        <v>2014.2823999999998</v>
      </c>
      <c r="I154" s="27">
        <v>1623.3776</v>
      </c>
      <c r="J154" s="27">
        <v>2312.8976000000002</v>
      </c>
      <c r="K154" s="143">
        <v>314.92500000000001</v>
      </c>
      <c r="L154" s="143">
        <v>762.45</v>
      </c>
      <c r="M154" s="143">
        <v>1060.8</v>
      </c>
    </row>
    <row r="155" spans="1:13" ht="45" customHeight="1" x14ac:dyDescent="0.25">
      <c r="A155" s="280"/>
      <c r="B155" s="261"/>
      <c r="C155" s="26" t="s">
        <v>37</v>
      </c>
      <c r="D155" s="104">
        <v>1510.0488</v>
      </c>
      <c r="E155" s="27">
        <v>1384.9627999999998</v>
      </c>
      <c r="F155" s="27">
        <v>1684.4619999999998</v>
      </c>
      <c r="G155" s="27">
        <v>1793.3707999999999</v>
      </c>
      <c r="H155" s="27">
        <v>2313.1627999999996</v>
      </c>
      <c r="I155" s="27">
        <v>1857.1071999999999</v>
      </c>
      <c r="J155" s="27">
        <v>2661.5472</v>
      </c>
      <c r="K155" s="143">
        <v>377.91</v>
      </c>
      <c r="L155" s="143">
        <v>914.93999999999994</v>
      </c>
      <c r="M155" s="143">
        <v>1272.96</v>
      </c>
    </row>
    <row r="156" spans="1:13" ht="45" customHeight="1" x14ac:dyDescent="0.25">
      <c r="A156" s="280"/>
      <c r="B156" s="261"/>
      <c r="C156" s="26" t="s">
        <v>36</v>
      </c>
      <c r="D156" s="104">
        <v>1573.7852</v>
      </c>
      <c r="E156" s="27">
        <v>1551.2432000000001</v>
      </c>
      <c r="F156" s="27">
        <v>1893.5280000000002</v>
      </c>
      <c r="G156" s="27">
        <v>2017.9952000000005</v>
      </c>
      <c r="H156" s="27">
        <v>2612.0432000000005</v>
      </c>
      <c r="I156" s="27">
        <v>2090.8368000000005</v>
      </c>
      <c r="J156" s="27">
        <v>3010.1968000000006</v>
      </c>
      <c r="K156" s="143">
        <v>440.89499999999998</v>
      </c>
      <c r="L156" s="143">
        <v>1067.43</v>
      </c>
      <c r="M156" s="143">
        <v>1485.12</v>
      </c>
    </row>
    <row r="157" spans="1:13" ht="45" customHeight="1" x14ac:dyDescent="0.25">
      <c r="A157" s="280"/>
      <c r="B157" s="261"/>
      <c r="C157" s="26" t="s">
        <v>38</v>
      </c>
      <c r="D157" s="104">
        <v>1637.5216</v>
      </c>
      <c r="E157" s="27">
        <v>1717.5236</v>
      </c>
      <c r="F157" s="27">
        <v>2102.5940000000001</v>
      </c>
      <c r="G157" s="27">
        <v>2242.6196</v>
      </c>
      <c r="H157" s="27">
        <v>2910.9236000000001</v>
      </c>
      <c r="I157" s="27">
        <v>2324.5664000000002</v>
      </c>
      <c r="J157" s="27">
        <v>3358.8464000000008</v>
      </c>
      <c r="K157" s="143">
        <v>503.88</v>
      </c>
      <c r="L157" s="143">
        <v>1219.92</v>
      </c>
      <c r="M157" s="143">
        <v>1697.28</v>
      </c>
    </row>
    <row r="158" spans="1:13" ht="45" customHeight="1" thickBot="1" x14ac:dyDescent="0.3">
      <c r="A158" s="281"/>
      <c r="B158" s="262"/>
      <c r="C158" s="29" t="s">
        <v>39</v>
      </c>
      <c r="D158" s="105">
        <v>1701.2579999999998</v>
      </c>
      <c r="E158" s="30">
        <v>1883.8039999999999</v>
      </c>
      <c r="F158" s="30">
        <v>2311.6600000000003</v>
      </c>
      <c r="G158" s="30">
        <v>2467.2440000000001</v>
      </c>
      <c r="H158" s="30">
        <v>3209.8040000000001</v>
      </c>
      <c r="I158" s="30">
        <v>2558.2960000000003</v>
      </c>
      <c r="J158" s="30">
        <v>3707.4960000000001</v>
      </c>
      <c r="K158" s="145">
        <v>566.86500000000001</v>
      </c>
      <c r="L158" s="145">
        <v>1372.41</v>
      </c>
      <c r="M158" s="145">
        <v>1909.4400000000003</v>
      </c>
    </row>
    <row r="159" spans="1:13" ht="45" customHeight="1" x14ac:dyDescent="0.25">
      <c r="A159" s="87"/>
      <c r="B159" s="220" t="s">
        <v>76</v>
      </c>
      <c r="C159" s="63" t="s">
        <v>42</v>
      </c>
      <c r="D159" s="107">
        <v>2409.7132799999999</v>
      </c>
      <c r="E159" s="65">
        <v>1197.2188799999999</v>
      </c>
      <c r="F159" s="65">
        <v>1505.2752</v>
      </c>
      <c r="G159" s="65">
        <v>1617.2956799999999</v>
      </c>
      <c r="H159" s="65">
        <v>2151.9388799999997</v>
      </c>
      <c r="I159" s="65">
        <v>1682.8531199999998</v>
      </c>
      <c r="J159" s="65">
        <v>2510.2771199999997</v>
      </c>
      <c r="K159" s="130" t="s">
        <v>131</v>
      </c>
      <c r="L159" s="130" t="s">
        <v>131</v>
      </c>
      <c r="M159" s="130" t="s">
        <v>131</v>
      </c>
    </row>
    <row r="160" spans="1:13" ht="45" customHeight="1" x14ac:dyDescent="0.25">
      <c r="A160" s="99"/>
      <c r="B160" s="233"/>
      <c r="C160" s="26" t="s">
        <v>43</v>
      </c>
      <c r="D160" s="104">
        <v>2458.3907400000003</v>
      </c>
      <c r="E160" s="27">
        <v>1346.8712399999999</v>
      </c>
      <c r="F160" s="27">
        <v>1693.4346</v>
      </c>
      <c r="G160" s="27">
        <v>1819.4576399999999</v>
      </c>
      <c r="H160" s="27">
        <v>2420.9312399999999</v>
      </c>
      <c r="I160" s="27">
        <v>1893.20976</v>
      </c>
      <c r="J160" s="27">
        <v>2824.06176</v>
      </c>
      <c r="K160" s="131" t="s">
        <v>131</v>
      </c>
      <c r="L160" s="131" t="s">
        <v>131</v>
      </c>
      <c r="M160" s="131" t="s">
        <v>131</v>
      </c>
    </row>
    <row r="161" spans="1:13" ht="45" customHeight="1" x14ac:dyDescent="0.25">
      <c r="A161" s="99"/>
      <c r="B161" s="233"/>
      <c r="C161" s="26" t="s">
        <v>34</v>
      </c>
      <c r="D161" s="104">
        <v>2507.0682000000002</v>
      </c>
      <c r="E161" s="27">
        <v>1496.5235999999998</v>
      </c>
      <c r="F161" s="27">
        <v>1881.5939999999998</v>
      </c>
      <c r="G161" s="27">
        <v>2021.6196</v>
      </c>
      <c r="H161" s="27">
        <v>2689.9236000000001</v>
      </c>
      <c r="I161" s="27">
        <v>2103.5664000000002</v>
      </c>
      <c r="J161" s="27">
        <v>3137.8464000000004</v>
      </c>
      <c r="K161" s="131" t="s">
        <v>131</v>
      </c>
      <c r="L161" s="131" t="s">
        <v>131</v>
      </c>
      <c r="M161" s="131" t="s">
        <v>131</v>
      </c>
    </row>
    <row r="162" spans="1:13" ht="45" customHeight="1" x14ac:dyDescent="0.25">
      <c r="A162" s="99"/>
      <c r="B162" s="233"/>
      <c r="C162" s="26" t="s">
        <v>35</v>
      </c>
      <c r="D162" s="104">
        <v>2604.4231199999999</v>
      </c>
      <c r="E162" s="27">
        <v>1795.8283199999998</v>
      </c>
      <c r="F162" s="27">
        <v>2257.9128000000001</v>
      </c>
      <c r="G162" s="27">
        <v>2425.9435199999998</v>
      </c>
      <c r="H162" s="27">
        <v>3227.90832</v>
      </c>
      <c r="I162" s="27">
        <v>2524.2796800000001</v>
      </c>
      <c r="J162" s="27">
        <v>3765.4156800000005</v>
      </c>
      <c r="K162" s="131" t="s">
        <v>131</v>
      </c>
      <c r="L162" s="131" t="s">
        <v>131</v>
      </c>
      <c r="M162" s="131" t="s">
        <v>131</v>
      </c>
    </row>
    <row r="163" spans="1:13" ht="45" customHeight="1" x14ac:dyDescent="0.25">
      <c r="A163" s="99"/>
      <c r="B163" s="233"/>
      <c r="C163" s="26" t="s">
        <v>37</v>
      </c>
      <c r="D163" s="104">
        <v>2701.7780399999997</v>
      </c>
      <c r="E163" s="27">
        <v>2095.1330400000002</v>
      </c>
      <c r="F163" s="27">
        <v>2634.2316000000001</v>
      </c>
      <c r="G163" s="27">
        <v>2830.2674400000001</v>
      </c>
      <c r="H163" s="27">
        <v>3765.8930399999999</v>
      </c>
      <c r="I163" s="27">
        <v>2944.9929600000005</v>
      </c>
      <c r="J163" s="27">
        <v>4392.9849599999998</v>
      </c>
      <c r="K163" s="131" t="s">
        <v>131</v>
      </c>
      <c r="L163" s="131" t="s">
        <v>131</v>
      </c>
      <c r="M163" s="131" t="s">
        <v>131</v>
      </c>
    </row>
    <row r="164" spans="1:13" ht="45" customHeight="1" x14ac:dyDescent="0.25">
      <c r="A164" s="99"/>
      <c r="B164" s="233"/>
      <c r="C164" s="26" t="s">
        <v>36</v>
      </c>
      <c r="D164" s="104">
        <v>2799.1329600000004</v>
      </c>
      <c r="E164" s="27">
        <v>2394.4377599999998</v>
      </c>
      <c r="F164" s="27">
        <v>3010.5504000000001</v>
      </c>
      <c r="G164" s="27">
        <v>3234.5913599999999</v>
      </c>
      <c r="H164" s="27">
        <v>4303.8777599999994</v>
      </c>
      <c r="I164" s="27">
        <v>3365.7062399999995</v>
      </c>
      <c r="J164" s="27">
        <v>5020.5542399999995</v>
      </c>
      <c r="K164" s="131" t="s">
        <v>131</v>
      </c>
      <c r="L164" s="131" t="s">
        <v>131</v>
      </c>
      <c r="M164" s="131" t="s">
        <v>131</v>
      </c>
    </row>
    <row r="165" spans="1:13" ht="45" customHeight="1" x14ac:dyDescent="0.25">
      <c r="A165" s="99"/>
      <c r="B165" s="233"/>
      <c r="C165" s="26" t="s">
        <v>38</v>
      </c>
      <c r="D165" s="104">
        <v>2896.4878800000001</v>
      </c>
      <c r="E165" s="27">
        <v>2693.7424799999999</v>
      </c>
      <c r="F165" s="27">
        <v>3386.8692000000001</v>
      </c>
      <c r="G165" s="27">
        <v>3638.9152799999997</v>
      </c>
      <c r="H165" s="27">
        <v>4841.8624799999998</v>
      </c>
      <c r="I165" s="27">
        <v>3786.4195199999999</v>
      </c>
      <c r="J165" s="27">
        <v>5648.1235200000001</v>
      </c>
      <c r="K165" s="131" t="s">
        <v>131</v>
      </c>
      <c r="L165" s="131" t="s">
        <v>131</v>
      </c>
      <c r="M165" s="131" t="s">
        <v>131</v>
      </c>
    </row>
    <row r="166" spans="1:13" ht="45" customHeight="1" thickBot="1" x14ac:dyDescent="0.3">
      <c r="A166" s="100"/>
      <c r="B166" s="221"/>
      <c r="C166" s="29" t="s">
        <v>39</v>
      </c>
      <c r="D166" s="105">
        <v>2993.8427999999999</v>
      </c>
      <c r="E166" s="30">
        <v>2993.0471999999995</v>
      </c>
      <c r="F166" s="30">
        <v>3763.1879999999996</v>
      </c>
      <c r="G166" s="30">
        <v>4043.2392</v>
      </c>
      <c r="H166" s="30">
        <v>5379.8472000000002</v>
      </c>
      <c r="I166" s="30">
        <v>4207.1328000000003</v>
      </c>
      <c r="J166" s="30">
        <v>6275.6928000000007</v>
      </c>
      <c r="K166" s="132" t="s">
        <v>131</v>
      </c>
      <c r="L166" s="132" t="s">
        <v>131</v>
      </c>
      <c r="M166" s="132" t="s">
        <v>131</v>
      </c>
    </row>
    <row r="167" spans="1:13" ht="45" customHeight="1" x14ac:dyDescent="0.25">
      <c r="A167" s="37"/>
      <c r="B167" s="282" t="s">
        <v>77</v>
      </c>
      <c r="C167" s="35" t="s">
        <v>42</v>
      </c>
      <c r="D167" s="107">
        <v>2409.7132799999999</v>
      </c>
      <c r="E167" s="65">
        <v>1418.2188799999997</v>
      </c>
      <c r="F167" s="65">
        <v>1726.2752</v>
      </c>
      <c r="G167" s="65">
        <v>1838.2956799999999</v>
      </c>
      <c r="H167" s="65">
        <v>2372.9388799999997</v>
      </c>
      <c r="I167" s="65">
        <v>1903.8531199999998</v>
      </c>
      <c r="J167" s="65">
        <v>2731.2771199999997</v>
      </c>
      <c r="K167" s="156">
        <v>163.761</v>
      </c>
      <c r="L167" s="156">
        <v>396.47400000000005</v>
      </c>
      <c r="M167" s="166">
        <v>551.61599999999999</v>
      </c>
    </row>
    <row r="168" spans="1:13" ht="45" customHeight="1" x14ac:dyDescent="0.25">
      <c r="A168" s="37"/>
      <c r="B168" s="233"/>
      <c r="C168" s="26" t="s">
        <v>43</v>
      </c>
      <c r="D168" s="104">
        <v>2458.3907400000003</v>
      </c>
      <c r="E168" s="27">
        <v>1567.8712399999999</v>
      </c>
      <c r="F168" s="27">
        <v>1914.4346</v>
      </c>
      <c r="G168" s="27">
        <v>2040.4576399999999</v>
      </c>
      <c r="H168" s="27">
        <v>2641.9312399999999</v>
      </c>
      <c r="I168" s="27">
        <v>2114.2097600000002</v>
      </c>
      <c r="J168" s="27">
        <v>3045.06176</v>
      </c>
      <c r="K168" s="143">
        <v>191.05450000000002</v>
      </c>
      <c r="L168" s="143">
        <v>462.553</v>
      </c>
      <c r="M168" s="143">
        <v>643.55200000000002</v>
      </c>
    </row>
    <row r="169" spans="1:13" ht="45" customHeight="1" x14ac:dyDescent="0.25">
      <c r="A169" s="37"/>
      <c r="B169" s="233"/>
      <c r="C169" s="26" t="s">
        <v>34</v>
      </c>
      <c r="D169" s="104">
        <v>2507.0682000000002</v>
      </c>
      <c r="E169" s="27">
        <v>1717.5235999999998</v>
      </c>
      <c r="F169" s="27">
        <v>2102.5940000000001</v>
      </c>
      <c r="G169" s="27">
        <v>2242.6196</v>
      </c>
      <c r="H169" s="27">
        <v>2910.9236000000001</v>
      </c>
      <c r="I169" s="27">
        <v>2324.5664000000002</v>
      </c>
      <c r="J169" s="27">
        <v>3358.8464000000004</v>
      </c>
      <c r="K169" s="143">
        <v>218.34800000000001</v>
      </c>
      <c r="L169" s="143">
        <v>528.63200000000006</v>
      </c>
      <c r="M169" s="143">
        <v>735.48800000000017</v>
      </c>
    </row>
    <row r="170" spans="1:13" ht="45" customHeight="1" x14ac:dyDescent="0.25">
      <c r="A170" s="37"/>
      <c r="B170" s="233"/>
      <c r="C170" s="26" t="s">
        <v>35</v>
      </c>
      <c r="D170" s="104">
        <v>2604.4231199999999</v>
      </c>
      <c r="E170" s="27">
        <v>2016.8283199999998</v>
      </c>
      <c r="F170" s="27">
        <v>2478.9128000000001</v>
      </c>
      <c r="G170" s="27">
        <v>2646.9435199999998</v>
      </c>
      <c r="H170" s="27">
        <v>3448.90832</v>
      </c>
      <c r="I170" s="27">
        <v>2745.2796800000001</v>
      </c>
      <c r="J170" s="27">
        <v>3986.4156800000005</v>
      </c>
      <c r="K170" s="143">
        <v>272.93500000000006</v>
      </c>
      <c r="L170" s="143">
        <v>660.79000000000008</v>
      </c>
      <c r="M170" s="143">
        <v>919.36000000000013</v>
      </c>
    </row>
    <row r="171" spans="1:13" ht="45" customHeight="1" x14ac:dyDescent="0.25">
      <c r="A171" s="37"/>
      <c r="B171" s="233"/>
      <c r="C171" s="26" t="s">
        <v>37</v>
      </c>
      <c r="D171" s="104">
        <v>2701.7780399999997</v>
      </c>
      <c r="E171" s="27">
        <v>2316.1330400000002</v>
      </c>
      <c r="F171" s="27">
        <v>2855.2316000000005</v>
      </c>
      <c r="G171" s="27">
        <v>3051.2674400000001</v>
      </c>
      <c r="H171" s="27">
        <v>3986.8930399999999</v>
      </c>
      <c r="I171" s="27">
        <v>3165.9929600000005</v>
      </c>
      <c r="J171" s="27">
        <v>4613.9849599999998</v>
      </c>
      <c r="K171" s="143">
        <v>327.52199999999999</v>
      </c>
      <c r="L171" s="143">
        <v>792.94800000000009</v>
      </c>
      <c r="M171" s="143">
        <v>1103.232</v>
      </c>
    </row>
    <row r="172" spans="1:13" ht="45" customHeight="1" x14ac:dyDescent="0.25">
      <c r="A172" s="37"/>
      <c r="B172" s="233"/>
      <c r="C172" s="26" t="s">
        <v>36</v>
      </c>
      <c r="D172" s="104">
        <v>2799.1329600000004</v>
      </c>
      <c r="E172" s="27">
        <v>2615.4377599999998</v>
      </c>
      <c r="F172" s="27">
        <v>3231.5504000000001</v>
      </c>
      <c r="G172" s="27">
        <v>3455.5913599999999</v>
      </c>
      <c r="H172" s="27">
        <v>4524.8777599999994</v>
      </c>
      <c r="I172" s="27">
        <v>3586.7062399999995</v>
      </c>
      <c r="J172" s="27">
        <v>5241.5542399999995</v>
      </c>
      <c r="K172" s="143">
        <v>382.10900000000004</v>
      </c>
      <c r="L172" s="143">
        <v>925.10599999999999</v>
      </c>
      <c r="M172" s="143">
        <v>1287.104</v>
      </c>
    </row>
    <row r="173" spans="1:13" ht="45" customHeight="1" x14ac:dyDescent="0.25">
      <c r="A173" s="37"/>
      <c r="B173" s="233"/>
      <c r="C173" s="26" t="s">
        <v>38</v>
      </c>
      <c r="D173" s="104">
        <v>2896.4878800000001</v>
      </c>
      <c r="E173" s="27">
        <v>2914.7424799999999</v>
      </c>
      <c r="F173" s="27">
        <v>3607.8692000000001</v>
      </c>
      <c r="G173" s="27">
        <v>3859.9152799999997</v>
      </c>
      <c r="H173" s="27">
        <v>5062.8624799999998</v>
      </c>
      <c r="I173" s="27">
        <v>4007.4195200000004</v>
      </c>
      <c r="J173" s="27">
        <v>5869.1235200000001</v>
      </c>
      <c r="K173" s="143">
        <v>436.69600000000003</v>
      </c>
      <c r="L173" s="143">
        <v>1057.2640000000001</v>
      </c>
      <c r="M173" s="143">
        <v>1470.9760000000003</v>
      </c>
    </row>
    <row r="174" spans="1:13" ht="45" customHeight="1" thickBot="1" x14ac:dyDescent="0.3">
      <c r="A174" s="38"/>
      <c r="B174" s="233"/>
      <c r="C174" s="26" t="s">
        <v>39</v>
      </c>
      <c r="D174" s="105">
        <v>2993.8427999999999</v>
      </c>
      <c r="E174" s="30">
        <v>3214.0471999999995</v>
      </c>
      <c r="F174" s="30">
        <v>3984.1879999999996</v>
      </c>
      <c r="G174" s="30">
        <v>4264.2392</v>
      </c>
      <c r="H174" s="30">
        <v>5600.8472000000002</v>
      </c>
      <c r="I174" s="30">
        <v>4428.1328000000003</v>
      </c>
      <c r="J174" s="30">
        <v>6496.6928000000007</v>
      </c>
      <c r="K174" s="145">
        <v>491.28300000000007</v>
      </c>
      <c r="L174" s="145">
        <v>1189.422</v>
      </c>
      <c r="M174" s="145">
        <v>1654.8480000000002</v>
      </c>
    </row>
    <row r="175" spans="1:13" ht="45" customHeight="1" x14ac:dyDescent="0.25">
      <c r="A175" s="36"/>
      <c r="B175" s="233" t="s">
        <v>78</v>
      </c>
      <c r="C175" s="26" t="s">
        <v>42</v>
      </c>
      <c r="D175" s="107">
        <v>2409.7132799999999</v>
      </c>
      <c r="E175" s="65">
        <v>1639.2188799999997</v>
      </c>
      <c r="F175" s="65">
        <v>1947.2752</v>
      </c>
      <c r="G175" s="65">
        <v>2059.2956800000002</v>
      </c>
      <c r="H175" s="65">
        <v>2593.9388799999997</v>
      </c>
      <c r="I175" s="65">
        <v>2124.8531199999998</v>
      </c>
      <c r="J175" s="65">
        <v>2952.2771199999997</v>
      </c>
      <c r="K175" s="156">
        <v>327.52199999999999</v>
      </c>
      <c r="L175" s="156">
        <v>792.94800000000009</v>
      </c>
      <c r="M175" s="166">
        <v>1103.232</v>
      </c>
    </row>
    <row r="176" spans="1:13" ht="45" customHeight="1" x14ac:dyDescent="0.25">
      <c r="A176" s="39"/>
      <c r="B176" s="233"/>
      <c r="C176" s="26" t="s">
        <v>43</v>
      </c>
      <c r="D176" s="104">
        <v>2458.3907400000003</v>
      </c>
      <c r="E176" s="27">
        <v>1788.8712399999999</v>
      </c>
      <c r="F176" s="27">
        <v>2135.4346</v>
      </c>
      <c r="G176" s="27">
        <v>2261.4576400000001</v>
      </c>
      <c r="H176" s="27">
        <v>2862.9312399999999</v>
      </c>
      <c r="I176" s="27">
        <v>2335.2097600000002</v>
      </c>
      <c r="J176" s="27">
        <v>3266.06176</v>
      </c>
      <c r="K176" s="143">
        <v>382.10900000000004</v>
      </c>
      <c r="L176" s="143">
        <v>925.10599999999999</v>
      </c>
      <c r="M176" s="143">
        <v>1287.104</v>
      </c>
    </row>
    <row r="177" spans="1:13" ht="45" customHeight="1" x14ac:dyDescent="0.25">
      <c r="A177" s="39"/>
      <c r="B177" s="233"/>
      <c r="C177" s="26" t="s">
        <v>34</v>
      </c>
      <c r="D177" s="104">
        <v>2507.0682000000002</v>
      </c>
      <c r="E177" s="27">
        <v>1938.5235999999998</v>
      </c>
      <c r="F177" s="27">
        <v>2323.5940000000001</v>
      </c>
      <c r="G177" s="27">
        <v>2463.6196</v>
      </c>
      <c r="H177" s="27">
        <v>3131.9236000000001</v>
      </c>
      <c r="I177" s="27">
        <v>2545.5664000000002</v>
      </c>
      <c r="J177" s="27">
        <v>3579.8464000000004</v>
      </c>
      <c r="K177" s="143">
        <v>436.69600000000003</v>
      </c>
      <c r="L177" s="143">
        <v>1057.2640000000001</v>
      </c>
      <c r="M177" s="143">
        <v>1470.9760000000003</v>
      </c>
    </row>
    <row r="178" spans="1:13" ht="45" customHeight="1" x14ac:dyDescent="0.25">
      <c r="A178" s="39"/>
      <c r="B178" s="233"/>
      <c r="C178" s="26" t="s">
        <v>35</v>
      </c>
      <c r="D178" s="104">
        <v>2604.4231199999999</v>
      </c>
      <c r="E178" s="27">
        <v>2237.8283200000001</v>
      </c>
      <c r="F178" s="27">
        <v>2699.9127999999996</v>
      </c>
      <c r="G178" s="27">
        <v>2867.9435199999994</v>
      </c>
      <c r="H178" s="27">
        <v>3669.90832</v>
      </c>
      <c r="I178" s="27">
        <v>2966.2796800000001</v>
      </c>
      <c r="J178" s="27">
        <v>4207.4156800000001</v>
      </c>
      <c r="K178" s="143">
        <v>545.87000000000012</v>
      </c>
      <c r="L178" s="143">
        <v>1321.5800000000002</v>
      </c>
      <c r="M178" s="143">
        <v>1838.7200000000003</v>
      </c>
    </row>
    <row r="179" spans="1:13" ht="45" customHeight="1" x14ac:dyDescent="0.25">
      <c r="A179" s="39"/>
      <c r="B179" s="233"/>
      <c r="C179" s="26" t="s">
        <v>37</v>
      </c>
      <c r="D179" s="104">
        <v>2701.7780399999997</v>
      </c>
      <c r="E179" s="27">
        <v>2537.1330400000002</v>
      </c>
      <c r="F179" s="27">
        <v>3076.2316000000005</v>
      </c>
      <c r="G179" s="27">
        <v>3272.2674400000001</v>
      </c>
      <c r="H179" s="27">
        <v>4207.8930399999999</v>
      </c>
      <c r="I179" s="27">
        <v>3386.9929600000005</v>
      </c>
      <c r="J179" s="27">
        <v>4834.9849599999998</v>
      </c>
      <c r="K179" s="143">
        <v>655.04399999999998</v>
      </c>
      <c r="L179" s="143">
        <v>1585.8960000000002</v>
      </c>
      <c r="M179" s="143">
        <v>2206.4639999999999</v>
      </c>
    </row>
    <row r="180" spans="1:13" ht="45" customHeight="1" x14ac:dyDescent="0.25">
      <c r="A180" s="39"/>
      <c r="B180" s="233"/>
      <c r="C180" s="26" t="s">
        <v>36</v>
      </c>
      <c r="D180" s="104">
        <v>2799.1329600000004</v>
      </c>
      <c r="E180" s="27">
        <v>2836.4377599999993</v>
      </c>
      <c r="F180" s="27">
        <v>3452.5504000000001</v>
      </c>
      <c r="G180" s="27">
        <v>3676.5913599999999</v>
      </c>
      <c r="H180" s="27">
        <v>4745.8777599999994</v>
      </c>
      <c r="I180" s="27">
        <v>3807.7062399999995</v>
      </c>
      <c r="J180" s="27">
        <v>5462.5542399999995</v>
      </c>
      <c r="K180" s="143">
        <v>764.21800000000007</v>
      </c>
      <c r="L180" s="143">
        <v>1850.212</v>
      </c>
      <c r="M180" s="143">
        <v>2574.2080000000001</v>
      </c>
    </row>
    <row r="181" spans="1:13" ht="45" customHeight="1" x14ac:dyDescent="0.25">
      <c r="A181" s="39"/>
      <c r="B181" s="233"/>
      <c r="C181" s="26" t="s">
        <v>38</v>
      </c>
      <c r="D181" s="104">
        <v>2896.4878800000001</v>
      </c>
      <c r="E181" s="27">
        <v>3135.7424799999999</v>
      </c>
      <c r="F181" s="27">
        <v>3828.8692000000001</v>
      </c>
      <c r="G181" s="27">
        <v>4080.9152799999997</v>
      </c>
      <c r="H181" s="27">
        <v>5283.8624799999998</v>
      </c>
      <c r="I181" s="27">
        <v>4228.4195200000004</v>
      </c>
      <c r="J181" s="27">
        <v>6090.1235200000001</v>
      </c>
      <c r="K181" s="143">
        <v>873.39200000000005</v>
      </c>
      <c r="L181" s="143">
        <v>2114.5280000000002</v>
      </c>
      <c r="M181" s="143">
        <v>2941.9520000000007</v>
      </c>
    </row>
    <row r="182" spans="1:13" ht="45" customHeight="1" thickBot="1" x14ac:dyDescent="0.3">
      <c r="A182" s="39"/>
      <c r="B182" s="269"/>
      <c r="C182" s="40" t="s">
        <v>39</v>
      </c>
      <c r="D182" s="106">
        <v>2993.8427999999999</v>
      </c>
      <c r="E182" s="30">
        <v>3435.0471999999995</v>
      </c>
      <c r="F182" s="30">
        <v>4205.1880000000001</v>
      </c>
      <c r="G182" s="30">
        <v>4485.2392</v>
      </c>
      <c r="H182" s="30">
        <v>5821.8472000000002</v>
      </c>
      <c r="I182" s="30">
        <v>4649.1328000000003</v>
      </c>
      <c r="J182" s="30">
        <v>6717.6928000000007</v>
      </c>
      <c r="K182" s="145">
        <v>982.56600000000014</v>
      </c>
      <c r="L182" s="145">
        <v>2378.8440000000001</v>
      </c>
      <c r="M182" s="145">
        <v>3309.6960000000004</v>
      </c>
    </row>
    <row r="183" spans="1:13" ht="45" customHeight="1" x14ac:dyDescent="0.25">
      <c r="A183" s="222"/>
      <c r="B183" s="220" t="s">
        <v>79</v>
      </c>
      <c r="C183" s="63" t="s">
        <v>40</v>
      </c>
      <c r="D183" s="107">
        <v>374.72760000000005</v>
      </c>
      <c r="E183" s="113" t="s">
        <v>131</v>
      </c>
      <c r="F183" s="113" t="s">
        <v>131</v>
      </c>
      <c r="G183" s="113" t="s">
        <v>131</v>
      </c>
      <c r="H183" s="113" t="s">
        <v>131</v>
      </c>
      <c r="I183" s="113" t="s">
        <v>131</v>
      </c>
      <c r="J183" s="113" t="s">
        <v>131</v>
      </c>
      <c r="K183" s="153" t="s">
        <v>131</v>
      </c>
      <c r="L183" s="153" t="s">
        <v>131</v>
      </c>
      <c r="M183" s="173" t="s">
        <v>131</v>
      </c>
    </row>
    <row r="184" spans="1:13" ht="45" customHeight="1" x14ac:dyDescent="0.25">
      <c r="A184" s="249"/>
      <c r="B184" s="233"/>
      <c r="C184" s="26" t="s">
        <v>41</v>
      </c>
      <c r="D184" s="104">
        <v>398.72820000000002</v>
      </c>
      <c r="E184" s="45" t="s">
        <v>131</v>
      </c>
      <c r="F184" s="45" t="s">
        <v>131</v>
      </c>
      <c r="G184" s="45" t="s">
        <v>131</v>
      </c>
      <c r="H184" s="45" t="s">
        <v>131</v>
      </c>
      <c r="I184" s="45" t="s">
        <v>131</v>
      </c>
      <c r="J184" s="45" t="s">
        <v>131</v>
      </c>
      <c r="K184" s="154" t="s">
        <v>131</v>
      </c>
      <c r="L184" s="154" t="s">
        <v>131</v>
      </c>
      <c r="M184" s="175" t="s">
        <v>131</v>
      </c>
    </row>
    <row r="185" spans="1:13" ht="45" customHeight="1" x14ac:dyDescent="0.25">
      <c r="A185" s="249"/>
      <c r="B185" s="233"/>
      <c r="C185" s="26" t="s">
        <v>42</v>
      </c>
      <c r="D185" s="104">
        <v>422.72879999999998</v>
      </c>
      <c r="E185" s="45" t="s">
        <v>131</v>
      </c>
      <c r="F185" s="45" t="s">
        <v>131</v>
      </c>
      <c r="G185" s="45" t="s">
        <v>131</v>
      </c>
      <c r="H185" s="45" t="s">
        <v>131</v>
      </c>
      <c r="I185" s="45" t="s">
        <v>131</v>
      </c>
      <c r="J185" s="45" t="s">
        <v>131</v>
      </c>
      <c r="K185" s="154" t="s">
        <v>131</v>
      </c>
      <c r="L185" s="154" t="s">
        <v>131</v>
      </c>
      <c r="M185" s="175" t="s">
        <v>131</v>
      </c>
    </row>
    <row r="186" spans="1:13" ht="45" customHeight="1" x14ac:dyDescent="0.25">
      <c r="A186" s="249"/>
      <c r="B186" s="233"/>
      <c r="C186" s="26" t="s">
        <v>43</v>
      </c>
      <c r="D186" s="104">
        <v>446.7294</v>
      </c>
      <c r="E186" s="45" t="s">
        <v>131</v>
      </c>
      <c r="F186" s="45" t="s">
        <v>131</v>
      </c>
      <c r="G186" s="45" t="s">
        <v>131</v>
      </c>
      <c r="H186" s="45" t="s">
        <v>131</v>
      </c>
      <c r="I186" s="45" t="s">
        <v>131</v>
      </c>
      <c r="J186" s="45" t="s">
        <v>131</v>
      </c>
      <c r="K186" s="154" t="s">
        <v>131</v>
      </c>
      <c r="L186" s="154" t="s">
        <v>131</v>
      </c>
      <c r="M186" s="175" t="s">
        <v>131</v>
      </c>
    </row>
    <row r="187" spans="1:13" ht="45" customHeight="1" x14ac:dyDescent="0.25">
      <c r="A187" s="249"/>
      <c r="B187" s="233"/>
      <c r="C187" s="26" t="s">
        <v>34</v>
      </c>
      <c r="D187" s="104">
        <v>470.72999999999996</v>
      </c>
      <c r="E187" s="45" t="s">
        <v>131</v>
      </c>
      <c r="F187" s="45" t="s">
        <v>131</v>
      </c>
      <c r="G187" s="45" t="s">
        <v>131</v>
      </c>
      <c r="H187" s="45" t="s">
        <v>131</v>
      </c>
      <c r="I187" s="45" t="s">
        <v>131</v>
      </c>
      <c r="J187" s="45" t="s">
        <v>131</v>
      </c>
      <c r="K187" s="154" t="s">
        <v>131</v>
      </c>
      <c r="L187" s="154" t="s">
        <v>131</v>
      </c>
      <c r="M187" s="175" t="s">
        <v>131</v>
      </c>
    </row>
    <row r="188" spans="1:13" ht="45" customHeight="1" x14ac:dyDescent="0.25">
      <c r="A188" s="249"/>
      <c r="B188" s="233"/>
      <c r="C188" s="26" t="s">
        <v>35</v>
      </c>
      <c r="D188" s="104">
        <v>518.73120000000006</v>
      </c>
      <c r="E188" s="45" t="s">
        <v>131</v>
      </c>
      <c r="F188" s="45" t="s">
        <v>131</v>
      </c>
      <c r="G188" s="45" t="s">
        <v>131</v>
      </c>
      <c r="H188" s="45" t="s">
        <v>131</v>
      </c>
      <c r="I188" s="45" t="s">
        <v>131</v>
      </c>
      <c r="J188" s="45" t="s">
        <v>131</v>
      </c>
      <c r="K188" s="167" t="s">
        <v>131</v>
      </c>
      <c r="L188" s="167" t="s">
        <v>131</v>
      </c>
      <c r="M188" s="176" t="s">
        <v>131</v>
      </c>
    </row>
    <row r="189" spans="1:13" ht="45" customHeight="1" x14ac:dyDescent="0.25">
      <c r="A189" s="249"/>
      <c r="B189" s="233"/>
      <c r="C189" s="26" t="s">
        <v>37</v>
      </c>
      <c r="D189" s="104">
        <v>566.73239999999998</v>
      </c>
      <c r="E189" s="45" t="s">
        <v>131</v>
      </c>
      <c r="F189" s="45" t="s">
        <v>131</v>
      </c>
      <c r="G189" s="45" t="s">
        <v>131</v>
      </c>
      <c r="H189" s="45" t="s">
        <v>131</v>
      </c>
      <c r="I189" s="45" t="s">
        <v>131</v>
      </c>
      <c r="J189" s="45" t="s">
        <v>131</v>
      </c>
      <c r="K189" s="167" t="s">
        <v>131</v>
      </c>
      <c r="L189" s="167" t="s">
        <v>131</v>
      </c>
      <c r="M189" s="176" t="s">
        <v>131</v>
      </c>
    </row>
    <row r="190" spans="1:13" ht="45" customHeight="1" thickBot="1" x14ac:dyDescent="0.3">
      <c r="A190" s="286"/>
      <c r="B190" s="269"/>
      <c r="C190" s="40" t="s">
        <v>36</v>
      </c>
      <c r="D190" s="106">
        <v>614.73360000000002</v>
      </c>
      <c r="E190" s="46" t="s">
        <v>131</v>
      </c>
      <c r="F190" s="46" t="s">
        <v>131</v>
      </c>
      <c r="G190" s="46" t="s">
        <v>131</v>
      </c>
      <c r="H190" s="46" t="s">
        <v>131</v>
      </c>
      <c r="I190" s="46" t="s">
        <v>131</v>
      </c>
      <c r="J190" s="46" t="s">
        <v>131</v>
      </c>
      <c r="K190" s="168" t="s">
        <v>131</v>
      </c>
      <c r="L190" s="168" t="s">
        <v>131</v>
      </c>
      <c r="M190" s="177" t="s">
        <v>131</v>
      </c>
    </row>
    <row r="191" spans="1:13" ht="45" customHeight="1" x14ac:dyDescent="0.25">
      <c r="A191" s="222"/>
      <c r="B191" s="220" t="s">
        <v>80</v>
      </c>
      <c r="C191" s="63" t="s">
        <v>40</v>
      </c>
      <c r="D191" s="107">
        <v>116.02500000000001</v>
      </c>
      <c r="E191" s="65">
        <v>331.5</v>
      </c>
      <c r="F191" s="113" t="s">
        <v>131</v>
      </c>
      <c r="G191" s="113" t="s">
        <v>131</v>
      </c>
      <c r="H191" s="65">
        <v>391.16999999999996</v>
      </c>
      <c r="I191" s="65">
        <v>464.1</v>
      </c>
      <c r="J191" s="65">
        <v>523.77</v>
      </c>
      <c r="K191" s="169" t="s">
        <v>131</v>
      </c>
      <c r="L191" s="169" t="s">
        <v>131</v>
      </c>
      <c r="M191" s="178" t="s">
        <v>131</v>
      </c>
    </row>
    <row r="192" spans="1:13" ht="45" customHeight="1" x14ac:dyDescent="0.25">
      <c r="A192" s="249"/>
      <c r="B192" s="233"/>
      <c r="C192" s="26" t="s">
        <v>41</v>
      </c>
      <c r="D192" s="104">
        <v>130.50049999999999</v>
      </c>
      <c r="E192" s="27">
        <v>386.74999999999994</v>
      </c>
      <c r="F192" s="45" t="s">
        <v>131</v>
      </c>
      <c r="G192" s="45" t="s">
        <v>131</v>
      </c>
      <c r="H192" s="27">
        <v>456.36499999999995</v>
      </c>
      <c r="I192" s="27">
        <v>541.44999999999993</v>
      </c>
      <c r="J192" s="27">
        <v>611.06499999999994</v>
      </c>
      <c r="K192" s="167" t="s">
        <v>131</v>
      </c>
      <c r="L192" s="167" t="s">
        <v>131</v>
      </c>
      <c r="M192" s="176" t="s">
        <v>131</v>
      </c>
    </row>
    <row r="193" spans="1:13" ht="45" customHeight="1" x14ac:dyDescent="0.25">
      <c r="A193" s="249"/>
      <c r="B193" s="233"/>
      <c r="C193" s="26" t="s">
        <v>42</v>
      </c>
      <c r="D193" s="104">
        <v>144.97599999999997</v>
      </c>
      <c r="E193" s="27">
        <v>442.00000000000011</v>
      </c>
      <c r="F193" s="45" t="s">
        <v>131</v>
      </c>
      <c r="G193" s="45" t="s">
        <v>131</v>
      </c>
      <c r="H193" s="27">
        <v>521.56000000000017</v>
      </c>
      <c r="I193" s="27">
        <v>618.80000000000007</v>
      </c>
      <c r="J193" s="27">
        <v>698.36000000000013</v>
      </c>
      <c r="K193" s="167" t="s">
        <v>131</v>
      </c>
      <c r="L193" s="167" t="s">
        <v>131</v>
      </c>
      <c r="M193" s="176" t="s">
        <v>131</v>
      </c>
    </row>
    <row r="194" spans="1:13" ht="45" customHeight="1" x14ac:dyDescent="0.25">
      <c r="A194" s="249"/>
      <c r="B194" s="233"/>
      <c r="C194" s="26" t="s">
        <v>43</v>
      </c>
      <c r="D194" s="104">
        <v>159.45150000000001</v>
      </c>
      <c r="E194" s="27">
        <v>497.25000000000011</v>
      </c>
      <c r="F194" s="45" t="s">
        <v>131</v>
      </c>
      <c r="G194" s="45" t="s">
        <v>131</v>
      </c>
      <c r="H194" s="27">
        <v>586.75500000000011</v>
      </c>
      <c r="I194" s="27">
        <v>696.1500000000002</v>
      </c>
      <c r="J194" s="27">
        <v>785.6550000000002</v>
      </c>
      <c r="K194" s="167" t="s">
        <v>131</v>
      </c>
      <c r="L194" s="167" t="s">
        <v>131</v>
      </c>
      <c r="M194" s="176" t="s">
        <v>131</v>
      </c>
    </row>
    <row r="195" spans="1:13" ht="45" customHeight="1" x14ac:dyDescent="0.25">
      <c r="A195" s="249"/>
      <c r="B195" s="233"/>
      <c r="C195" s="26" t="s">
        <v>34</v>
      </c>
      <c r="D195" s="104">
        <v>173.92699999999999</v>
      </c>
      <c r="E195" s="27">
        <v>552.5</v>
      </c>
      <c r="F195" s="45" t="s">
        <v>131</v>
      </c>
      <c r="G195" s="45" t="s">
        <v>131</v>
      </c>
      <c r="H195" s="27">
        <v>651.95000000000005</v>
      </c>
      <c r="I195" s="27">
        <v>773.5</v>
      </c>
      <c r="J195" s="27">
        <v>872.95</v>
      </c>
      <c r="K195" s="154" t="s">
        <v>131</v>
      </c>
      <c r="L195" s="154" t="s">
        <v>131</v>
      </c>
      <c r="M195" s="175" t="s">
        <v>131</v>
      </c>
    </row>
    <row r="196" spans="1:13" ht="45" customHeight="1" x14ac:dyDescent="0.25">
      <c r="A196" s="249"/>
      <c r="B196" s="233"/>
      <c r="C196" s="26" t="s">
        <v>35</v>
      </c>
      <c r="D196" s="104">
        <v>202.87799999999999</v>
      </c>
      <c r="E196" s="27">
        <v>663</v>
      </c>
      <c r="F196" s="45" t="s">
        <v>131</v>
      </c>
      <c r="G196" s="45" t="s">
        <v>131</v>
      </c>
      <c r="H196" s="27">
        <v>782.33999999999992</v>
      </c>
      <c r="I196" s="27">
        <v>928.2</v>
      </c>
      <c r="J196" s="27">
        <v>1047.54</v>
      </c>
      <c r="K196" s="154" t="s">
        <v>131</v>
      </c>
      <c r="L196" s="154" t="s">
        <v>131</v>
      </c>
      <c r="M196" s="175" t="s">
        <v>131</v>
      </c>
    </row>
    <row r="197" spans="1:13" ht="45" customHeight="1" x14ac:dyDescent="0.25">
      <c r="A197" s="249"/>
      <c r="B197" s="233"/>
      <c r="C197" s="26" t="s">
        <v>37</v>
      </c>
      <c r="D197" s="104">
        <v>231.82900000000004</v>
      </c>
      <c r="E197" s="27">
        <v>773.49999999999989</v>
      </c>
      <c r="F197" s="45" t="s">
        <v>131</v>
      </c>
      <c r="G197" s="45" t="s">
        <v>131</v>
      </c>
      <c r="H197" s="27">
        <v>912.7299999999999</v>
      </c>
      <c r="I197" s="27">
        <v>1082.8999999999999</v>
      </c>
      <c r="J197" s="27">
        <v>1222.1299999999999</v>
      </c>
      <c r="K197" s="154" t="s">
        <v>131</v>
      </c>
      <c r="L197" s="154" t="s">
        <v>131</v>
      </c>
      <c r="M197" s="175" t="s">
        <v>131</v>
      </c>
    </row>
    <row r="198" spans="1:13" ht="45" customHeight="1" x14ac:dyDescent="0.25">
      <c r="A198" s="249"/>
      <c r="B198" s="233"/>
      <c r="C198" s="26" t="s">
        <v>36</v>
      </c>
      <c r="D198" s="104">
        <v>260.78000000000003</v>
      </c>
      <c r="E198" s="27">
        <v>884.00000000000023</v>
      </c>
      <c r="F198" s="45" t="s">
        <v>131</v>
      </c>
      <c r="G198" s="45" t="s">
        <v>131</v>
      </c>
      <c r="H198" s="27">
        <v>1043.1200000000003</v>
      </c>
      <c r="I198" s="27">
        <v>1237.6000000000001</v>
      </c>
      <c r="J198" s="27">
        <v>1396.7200000000003</v>
      </c>
      <c r="K198" s="154" t="s">
        <v>131</v>
      </c>
      <c r="L198" s="154" t="s">
        <v>131</v>
      </c>
      <c r="M198" s="175" t="s">
        <v>131</v>
      </c>
    </row>
    <row r="199" spans="1:13" ht="45" customHeight="1" x14ac:dyDescent="0.25">
      <c r="A199" s="249"/>
      <c r="B199" s="233"/>
      <c r="C199" s="26" t="s">
        <v>38</v>
      </c>
      <c r="D199" s="104">
        <v>289.73100000000005</v>
      </c>
      <c r="E199" s="27">
        <v>994.50000000000023</v>
      </c>
      <c r="F199" s="45" t="s">
        <v>131</v>
      </c>
      <c r="G199" s="45" t="s">
        <v>131</v>
      </c>
      <c r="H199" s="27">
        <v>1173.5100000000002</v>
      </c>
      <c r="I199" s="27">
        <v>1392.3000000000004</v>
      </c>
      <c r="J199" s="27">
        <v>1571.3100000000004</v>
      </c>
      <c r="K199" s="154" t="s">
        <v>131</v>
      </c>
      <c r="L199" s="154" t="s">
        <v>131</v>
      </c>
      <c r="M199" s="175" t="s">
        <v>131</v>
      </c>
    </row>
    <row r="200" spans="1:13" ht="45" customHeight="1" thickBot="1" x14ac:dyDescent="0.3">
      <c r="A200" s="286"/>
      <c r="B200" s="269"/>
      <c r="C200" s="40" t="s">
        <v>39</v>
      </c>
      <c r="D200" s="106">
        <v>318.68200000000002</v>
      </c>
      <c r="E200" s="31">
        <v>1105</v>
      </c>
      <c r="F200" s="46" t="s">
        <v>131</v>
      </c>
      <c r="G200" s="46" t="s">
        <v>131</v>
      </c>
      <c r="H200" s="31">
        <v>1303.9000000000001</v>
      </c>
      <c r="I200" s="31">
        <v>1547</v>
      </c>
      <c r="J200" s="31">
        <v>1745.9</v>
      </c>
      <c r="K200" s="170" t="s">
        <v>131</v>
      </c>
      <c r="L200" s="170" t="s">
        <v>131</v>
      </c>
      <c r="M200" s="179" t="s">
        <v>131</v>
      </c>
    </row>
    <row r="201" spans="1:13" ht="45" customHeight="1" x14ac:dyDescent="0.25">
      <c r="A201" s="222"/>
      <c r="B201" s="108" t="s">
        <v>81</v>
      </c>
      <c r="C201" s="63" t="s">
        <v>40</v>
      </c>
      <c r="D201" s="107">
        <v>683.995</v>
      </c>
      <c r="E201" s="112" t="s">
        <v>131</v>
      </c>
      <c r="F201" s="113" t="s">
        <v>131</v>
      </c>
      <c r="G201" s="113" t="s">
        <v>131</v>
      </c>
      <c r="H201" s="113" t="s">
        <v>131</v>
      </c>
      <c r="I201" s="113" t="s">
        <v>131</v>
      </c>
      <c r="J201" s="113" t="s">
        <v>131</v>
      </c>
      <c r="K201" s="150" t="s">
        <v>131</v>
      </c>
      <c r="L201" s="150" t="s">
        <v>131</v>
      </c>
      <c r="M201" s="180" t="s">
        <v>131</v>
      </c>
    </row>
    <row r="202" spans="1:13" ht="45" customHeight="1" thickBot="1" x14ac:dyDescent="0.3">
      <c r="A202" s="223"/>
      <c r="B202" s="28" t="s">
        <v>82</v>
      </c>
      <c r="C202" s="29" t="s">
        <v>40</v>
      </c>
      <c r="D202" s="105">
        <v>753.4774000000001</v>
      </c>
      <c r="E202" s="114" t="s">
        <v>131</v>
      </c>
      <c r="F202" s="115" t="s">
        <v>131</v>
      </c>
      <c r="G202" s="115" t="s">
        <v>131</v>
      </c>
      <c r="H202" s="115" t="s">
        <v>131</v>
      </c>
      <c r="I202" s="115" t="s">
        <v>131</v>
      </c>
      <c r="J202" s="115" t="s">
        <v>131</v>
      </c>
      <c r="K202" s="151" t="s">
        <v>131</v>
      </c>
      <c r="L202" s="151" t="s">
        <v>131</v>
      </c>
      <c r="M202" s="174" t="s">
        <v>131</v>
      </c>
    </row>
    <row r="203" spans="1:13" ht="45" customHeight="1" thickBot="1" x14ac:dyDescent="0.3">
      <c r="A203" s="110"/>
      <c r="B203" s="58" t="s">
        <v>83</v>
      </c>
      <c r="C203" s="59" t="s">
        <v>40</v>
      </c>
      <c r="D203" s="111">
        <v>956.13439999999991</v>
      </c>
      <c r="E203" s="116" t="s">
        <v>131</v>
      </c>
      <c r="F203" s="116" t="s">
        <v>131</v>
      </c>
      <c r="G203" s="116" t="s">
        <v>131</v>
      </c>
      <c r="H203" s="117" t="s">
        <v>131</v>
      </c>
      <c r="I203" s="117" t="s">
        <v>131</v>
      </c>
      <c r="J203" s="118" t="s">
        <v>131</v>
      </c>
      <c r="K203" s="152" t="s">
        <v>131</v>
      </c>
      <c r="L203" s="152" t="s">
        <v>131</v>
      </c>
      <c r="M203" s="181" t="s">
        <v>131</v>
      </c>
    </row>
    <row r="204" spans="1:13" ht="45" customHeight="1" x14ac:dyDescent="0.25">
      <c r="A204" s="87"/>
      <c r="B204" s="108" t="s">
        <v>84</v>
      </c>
      <c r="C204" s="63" t="s">
        <v>40</v>
      </c>
      <c r="D204" s="107">
        <v>683.995</v>
      </c>
      <c r="E204" s="113" t="s">
        <v>131</v>
      </c>
      <c r="F204" s="113" t="s">
        <v>131</v>
      </c>
      <c r="G204" s="113" t="s">
        <v>131</v>
      </c>
      <c r="H204" s="113" t="s">
        <v>131</v>
      </c>
      <c r="I204" s="113" t="s">
        <v>131</v>
      </c>
      <c r="J204" s="113" t="s">
        <v>131</v>
      </c>
      <c r="K204" s="153" t="s">
        <v>131</v>
      </c>
      <c r="L204" s="153" t="s">
        <v>131</v>
      </c>
      <c r="M204" s="173" t="s">
        <v>131</v>
      </c>
    </row>
    <row r="205" spans="1:13" ht="45" customHeight="1" thickBot="1" x14ac:dyDescent="0.3">
      <c r="A205" s="89"/>
      <c r="B205" s="28" t="s">
        <v>85</v>
      </c>
      <c r="C205" s="29" t="s">
        <v>40</v>
      </c>
      <c r="D205" s="105">
        <v>753.4774000000001</v>
      </c>
      <c r="E205" s="115" t="s">
        <v>131</v>
      </c>
      <c r="F205" s="115" t="s">
        <v>131</v>
      </c>
      <c r="G205" s="115" t="s">
        <v>131</v>
      </c>
      <c r="H205" s="115" t="s">
        <v>131</v>
      </c>
      <c r="I205" s="115" t="s">
        <v>131</v>
      </c>
      <c r="J205" s="115" t="s">
        <v>131</v>
      </c>
      <c r="K205" s="151" t="s">
        <v>131</v>
      </c>
      <c r="L205" s="151" t="s">
        <v>131</v>
      </c>
      <c r="M205" s="174" t="s">
        <v>131</v>
      </c>
    </row>
    <row r="206" spans="1:13" ht="51.75" customHeight="1" thickBot="1" x14ac:dyDescent="0.3">
      <c r="A206" s="110"/>
      <c r="B206" s="58" t="s">
        <v>86</v>
      </c>
      <c r="C206" s="59" t="s">
        <v>40</v>
      </c>
      <c r="D206" s="111">
        <v>956.13439999999991</v>
      </c>
      <c r="E206" s="117" t="s">
        <v>131</v>
      </c>
      <c r="F206" s="117" t="s">
        <v>131</v>
      </c>
      <c r="G206" s="117" t="s">
        <v>131</v>
      </c>
      <c r="H206" s="117" t="s">
        <v>131</v>
      </c>
      <c r="I206" s="117" t="s">
        <v>131</v>
      </c>
      <c r="J206" s="117" t="s">
        <v>131</v>
      </c>
      <c r="K206" s="152" t="s">
        <v>131</v>
      </c>
      <c r="L206" s="152" t="s">
        <v>131</v>
      </c>
      <c r="M206" s="181" t="s">
        <v>131</v>
      </c>
    </row>
    <row r="207" spans="1:13" ht="45" customHeight="1" x14ac:dyDescent="0.25">
      <c r="A207" s="253"/>
      <c r="B207" s="260" t="s">
        <v>87</v>
      </c>
      <c r="C207" s="63" t="s">
        <v>44</v>
      </c>
      <c r="D207" s="107">
        <v>588.72189999999989</v>
      </c>
      <c r="E207" s="113" t="s">
        <v>131</v>
      </c>
      <c r="F207" s="113" t="s">
        <v>131</v>
      </c>
      <c r="G207" s="113" t="s">
        <v>131</v>
      </c>
      <c r="H207" s="113" t="s">
        <v>131</v>
      </c>
      <c r="I207" s="113" t="s">
        <v>131</v>
      </c>
      <c r="J207" s="113" t="s">
        <v>131</v>
      </c>
      <c r="K207" s="153" t="s">
        <v>131</v>
      </c>
      <c r="L207" s="153" t="s">
        <v>131</v>
      </c>
      <c r="M207" s="173" t="s">
        <v>131</v>
      </c>
    </row>
    <row r="208" spans="1:13" ht="45" customHeight="1" x14ac:dyDescent="0.25">
      <c r="A208" s="254"/>
      <c r="B208" s="282"/>
      <c r="C208" s="26" t="s">
        <v>45</v>
      </c>
      <c r="D208" s="104">
        <v>629.23119999999994</v>
      </c>
      <c r="E208" s="45" t="s">
        <v>131</v>
      </c>
      <c r="F208" s="45" t="s">
        <v>131</v>
      </c>
      <c r="G208" s="45" t="s">
        <v>131</v>
      </c>
      <c r="H208" s="45" t="s">
        <v>131</v>
      </c>
      <c r="I208" s="45" t="s">
        <v>131</v>
      </c>
      <c r="J208" s="45" t="s">
        <v>131</v>
      </c>
      <c r="K208" s="154" t="s">
        <v>131</v>
      </c>
      <c r="L208" s="154" t="s">
        <v>131</v>
      </c>
      <c r="M208" s="175" t="s">
        <v>131</v>
      </c>
    </row>
    <row r="209" spans="1:13" ht="45" customHeight="1" x14ac:dyDescent="0.25">
      <c r="A209" s="254"/>
      <c r="B209" s="269" t="s">
        <v>88</v>
      </c>
      <c r="C209" s="26" t="s">
        <v>44</v>
      </c>
      <c r="D209" s="104">
        <v>660.82977999999991</v>
      </c>
      <c r="E209" s="45" t="s">
        <v>131</v>
      </c>
      <c r="F209" s="45" t="s">
        <v>131</v>
      </c>
      <c r="G209" s="45" t="s">
        <v>131</v>
      </c>
      <c r="H209" s="45" t="s">
        <v>131</v>
      </c>
      <c r="I209" s="45" t="s">
        <v>131</v>
      </c>
      <c r="J209" s="45" t="s">
        <v>131</v>
      </c>
      <c r="K209" s="154" t="s">
        <v>131</v>
      </c>
      <c r="L209" s="154" t="s">
        <v>131</v>
      </c>
      <c r="M209" s="175" t="s">
        <v>131</v>
      </c>
    </row>
    <row r="210" spans="1:13" ht="45" customHeight="1" thickBot="1" x14ac:dyDescent="0.3">
      <c r="A210" s="255"/>
      <c r="B210" s="262"/>
      <c r="C210" s="29" t="s">
        <v>45</v>
      </c>
      <c r="D210" s="105">
        <v>702.21424000000002</v>
      </c>
      <c r="E210" s="115" t="s">
        <v>131</v>
      </c>
      <c r="F210" s="115" t="s">
        <v>131</v>
      </c>
      <c r="G210" s="115" t="s">
        <v>131</v>
      </c>
      <c r="H210" s="115" t="s">
        <v>131</v>
      </c>
      <c r="I210" s="115" t="s">
        <v>131</v>
      </c>
      <c r="J210" s="115" t="s">
        <v>131</v>
      </c>
      <c r="K210" s="151" t="s">
        <v>131</v>
      </c>
      <c r="L210" s="151" t="s">
        <v>131</v>
      </c>
      <c r="M210" s="174" t="s">
        <v>131</v>
      </c>
    </row>
    <row r="211" spans="1:13" ht="45" customHeight="1" x14ac:dyDescent="0.25">
      <c r="A211" s="253"/>
      <c r="B211" s="260" t="s">
        <v>89</v>
      </c>
      <c r="C211" s="72" t="s">
        <v>44</v>
      </c>
      <c r="D211" s="107">
        <v>831.72908000000007</v>
      </c>
      <c r="E211" s="113" t="s">
        <v>131</v>
      </c>
      <c r="F211" s="113" t="s">
        <v>131</v>
      </c>
      <c r="G211" s="113" t="s">
        <v>131</v>
      </c>
      <c r="H211" s="113" t="s">
        <v>131</v>
      </c>
      <c r="I211" s="113" t="s">
        <v>131</v>
      </c>
      <c r="J211" s="113" t="s">
        <v>131</v>
      </c>
      <c r="K211" s="153" t="s">
        <v>131</v>
      </c>
      <c r="L211" s="153" t="s">
        <v>131</v>
      </c>
      <c r="M211" s="173" t="s">
        <v>131</v>
      </c>
    </row>
    <row r="212" spans="1:13" ht="45" customHeight="1" thickBot="1" x14ac:dyDescent="0.3">
      <c r="A212" s="255"/>
      <c r="B212" s="262"/>
      <c r="C212" s="29" t="s">
        <v>45</v>
      </c>
      <c r="D212" s="105">
        <v>886.61663999999996</v>
      </c>
      <c r="E212" s="115" t="s">
        <v>131</v>
      </c>
      <c r="F212" s="115" t="s">
        <v>131</v>
      </c>
      <c r="G212" s="115" t="s">
        <v>131</v>
      </c>
      <c r="H212" s="115" t="s">
        <v>131</v>
      </c>
      <c r="I212" s="115" t="s">
        <v>131</v>
      </c>
      <c r="J212" s="115" t="s">
        <v>131</v>
      </c>
      <c r="K212" s="151" t="s">
        <v>131</v>
      </c>
      <c r="L212" s="151" t="s">
        <v>131</v>
      </c>
      <c r="M212" s="174" t="s">
        <v>131</v>
      </c>
    </row>
    <row r="213" spans="1:13" ht="45" customHeight="1" x14ac:dyDescent="0.25">
      <c r="A213" s="276"/>
      <c r="B213" s="98" t="s">
        <v>90</v>
      </c>
      <c r="C213" s="63" t="s">
        <v>47</v>
      </c>
      <c r="D213" s="107">
        <v>683.995</v>
      </c>
      <c r="E213" s="80">
        <v>2567.1360000000004</v>
      </c>
      <c r="F213" s="80">
        <v>2823.8496</v>
      </c>
      <c r="G213" s="80">
        <v>3080.5632000000005</v>
      </c>
      <c r="H213" s="80">
        <v>3203.6160000000004</v>
      </c>
      <c r="I213" s="80">
        <v>3967.3920000000003</v>
      </c>
      <c r="J213" s="80">
        <v>4519.0080000000007</v>
      </c>
      <c r="K213" s="130" t="s">
        <v>131</v>
      </c>
      <c r="L213" s="130" t="s">
        <v>131</v>
      </c>
      <c r="M213" s="140" t="s">
        <v>131</v>
      </c>
    </row>
    <row r="214" spans="1:13" ht="45" customHeight="1" x14ac:dyDescent="0.25">
      <c r="A214" s="277"/>
      <c r="B214" s="44" t="s">
        <v>91</v>
      </c>
      <c r="C214" s="26" t="s">
        <v>47</v>
      </c>
      <c r="D214" s="104">
        <v>753.4774000000001</v>
      </c>
      <c r="E214" s="27">
        <v>3080.5631999999996</v>
      </c>
      <c r="F214" s="27">
        <v>3388.6195200000002</v>
      </c>
      <c r="G214" s="27">
        <v>3696.6758399999999</v>
      </c>
      <c r="H214" s="27">
        <v>3844.3391999999999</v>
      </c>
      <c r="I214" s="27">
        <v>4760.8703999999998</v>
      </c>
      <c r="J214" s="27">
        <v>5422.8095999999996</v>
      </c>
      <c r="K214" s="131" t="s">
        <v>131</v>
      </c>
      <c r="L214" s="131" t="s">
        <v>131</v>
      </c>
      <c r="M214" s="141" t="s">
        <v>131</v>
      </c>
    </row>
    <row r="215" spans="1:13" ht="45" customHeight="1" thickBot="1" x14ac:dyDescent="0.3">
      <c r="A215" s="278"/>
      <c r="B215" s="28" t="s">
        <v>92</v>
      </c>
      <c r="C215" s="29" t="s">
        <v>47</v>
      </c>
      <c r="D215" s="119">
        <v>956.13439999999991</v>
      </c>
      <c r="E215" s="84">
        <v>3936.2751999999996</v>
      </c>
      <c r="F215" s="84">
        <v>4329.9027199999991</v>
      </c>
      <c r="G215" s="84">
        <v>4723.5302399999991</v>
      </c>
      <c r="H215" s="84">
        <v>4912.2111999999997</v>
      </c>
      <c r="I215" s="84">
        <v>6083.3343999999997</v>
      </c>
      <c r="J215" s="84">
        <v>6929.1455999999989</v>
      </c>
      <c r="K215" s="132" t="s">
        <v>131</v>
      </c>
      <c r="L215" s="132" t="s">
        <v>131</v>
      </c>
      <c r="M215" s="142" t="s">
        <v>131</v>
      </c>
    </row>
    <row r="216" spans="1:13" ht="45" customHeight="1" x14ac:dyDescent="0.25">
      <c r="A216" s="276"/>
      <c r="B216" s="98" t="s">
        <v>93</v>
      </c>
      <c r="C216" s="63" t="s">
        <v>47</v>
      </c>
      <c r="D216" s="107">
        <v>683.995</v>
      </c>
      <c r="E216" s="80">
        <v>2567.1360000000004</v>
      </c>
      <c r="F216" s="80">
        <v>2823.8496</v>
      </c>
      <c r="G216" s="80">
        <v>3080.5632000000005</v>
      </c>
      <c r="H216" s="80">
        <v>3203.6160000000004</v>
      </c>
      <c r="I216" s="80">
        <v>3967.3920000000003</v>
      </c>
      <c r="J216" s="80">
        <v>4519.0080000000007</v>
      </c>
      <c r="K216" s="158">
        <v>1961.8950000000002</v>
      </c>
      <c r="L216" s="158">
        <v>2588.4299999999998</v>
      </c>
      <c r="M216" s="160">
        <v>3006.1199999999994</v>
      </c>
    </row>
    <row r="217" spans="1:13" ht="45" customHeight="1" x14ac:dyDescent="0.25">
      <c r="A217" s="277"/>
      <c r="B217" s="44" t="s">
        <v>94</v>
      </c>
      <c r="C217" s="26" t="s">
        <v>47</v>
      </c>
      <c r="D217" s="104">
        <v>753.4774000000001</v>
      </c>
      <c r="E217" s="27">
        <v>3080.5631999999996</v>
      </c>
      <c r="F217" s="27">
        <v>3388.6195200000002</v>
      </c>
      <c r="G217" s="27">
        <v>3696.6758399999999</v>
      </c>
      <c r="H217" s="27">
        <v>3844.3391999999999</v>
      </c>
      <c r="I217" s="27">
        <v>4760.8703999999998</v>
      </c>
      <c r="J217" s="27">
        <v>5422.8095999999996</v>
      </c>
      <c r="K217" s="143">
        <v>2050.0740000000001</v>
      </c>
      <c r="L217" s="143">
        <v>2801.9160000000002</v>
      </c>
      <c r="M217" s="144">
        <v>3303.1440000000002</v>
      </c>
    </row>
    <row r="218" spans="1:13" ht="45" customHeight="1" thickBot="1" x14ac:dyDescent="0.3">
      <c r="A218" s="120"/>
      <c r="B218" s="28" t="s">
        <v>95</v>
      </c>
      <c r="C218" s="29" t="s">
        <v>47</v>
      </c>
      <c r="D218" s="119">
        <v>956.13439999999991</v>
      </c>
      <c r="E218" s="84">
        <v>3936.2751999999996</v>
      </c>
      <c r="F218" s="84">
        <v>4329.9027199999991</v>
      </c>
      <c r="G218" s="84">
        <v>4723.5302399999991</v>
      </c>
      <c r="H218" s="84">
        <v>4912.2111999999997</v>
      </c>
      <c r="I218" s="84">
        <v>6083.3343999999997</v>
      </c>
      <c r="J218" s="84">
        <v>6929.1455999999989</v>
      </c>
      <c r="K218" s="145">
        <v>2197.0390000000002</v>
      </c>
      <c r="L218" s="145">
        <v>3157.7260000000001</v>
      </c>
      <c r="M218" s="146">
        <v>3798.1840000000007</v>
      </c>
    </row>
    <row r="219" spans="1:13" ht="45" customHeight="1" x14ac:dyDescent="0.25">
      <c r="A219" s="272"/>
      <c r="B219" s="108" t="s">
        <v>96</v>
      </c>
      <c r="C219" s="63" t="s">
        <v>47</v>
      </c>
      <c r="D219" s="107">
        <v>683.995</v>
      </c>
      <c r="E219" s="80">
        <v>897.91415999999992</v>
      </c>
      <c r="F219" s="80">
        <v>1128.9564</v>
      </c>
      <c r="G219" s="80">
        <v>1212.9717599999999</v>
      </c>
      <c r="H219" s="80">
        <v>1613.95416</v>
      </c>
      <c r="I219" s="80">
        <v>1262.13984</v>
      </c>
      <c r="J219" s="80">
        <v>1882.7078400000003</v>
      </c>
      <c r="K219" s="130" t="s">
        <v>131</v>
      </c>
      <c r="L219" s="130" t="s">
        <v>131</v>
      </c>
      <c r="M219" s="140" t="s">
        <v>131</v>
      </c>
    </row>
    <row r="220" spans="1:13" ht="45" customHeight="1" x14ac:dyDescent="0.25">
      <c r="A220" s="288"/>
      <c r="B220" s="42" t="s">
        <v>97</v>
      </c>
      <c r="C220" s="26" t="s">
        <v>47</v>
      </c>
      <c r="D220" s="104">
        <v>753.4774000000001</v>
      </c>
      <c r="E220" s="27">
        <v>1077.4969919999999</v>
      </c>
      <c r="F220" s="27">
        <v>1354.7476799999999</v>
      </c>
      <c r="G220" s="27">
        <v>1455.5661119999997</v>
      </c>
      <c r="H220" s="27">
        <v>1936.7449919999999</v>
      </c>
      <c r="I220" s="27">
        <v>1514.567808</v>
      </c>
      <c r="J220" s="27">
        <v>2259.2494080000001</v>
      </c>
      <c r="K220" s="131" t="s">
        <v>131</v>
      </c>
      <c r="L220" s="131" t="s">
        <v>131</v>
      </c>
      <c r="M220" s="141" t="s">
        <v>131</v>
      </c>
    </row>
    <row r="221" spans="1:13" ht="45" customHeight="1" thickBot="1" x14ac:dyDescent="0.3">
      <c r="A221" s="273"/>
      <c r="B221" s="28" t="s">
        <v>98</v>
      </c>
      <c r="C221" s="29" t="s">
        <v>47</v>
      </c>
      <c r="D221" s="119">
        <v>956.13439999999991</v>
      </c>
      <c r="E221" s="84">
        <v>1376.8017119999997</v>
      </c>
      <c r="F221" s="84">
        <v>1731.0664800000002</v>
      </c>
      <c r="G221" s="84">
        <v>1859.890032</v>
      </c>
      <c r="H221" s="84">
        <v>2474.7297120000003</v>
      </c>
      <c r="I221" s="84">
        <v>1935.2810880000002</v>
      </c>
      <c r="J221" s="84">
        <v>2886.8186879999998</v>
      </c>
      <c r="K221" s="132" t="s">
        <v>131</v>
      </c>
      <c r="L221" s="132" t="s">
        <v>131</v>
      </c>
      <c r="M221" s="142" t="s">
        <v>131</v>
      </c>
    </row>
    <row r="222" spans="1:13" ht="45" customHeight="1" x14ac:dyDescent="0.25">
      <c r="A222" s="253"/>
      <c r="B222" s="108" t="s">
        <v>99</v>
      </c>
      <c r="C222" s="63" t="s">
        <v>47</v>
      </c>
      <c r="D222" s="107">
        <v>683.995</v>
      </c>
      <c r="E222" s="80">
        <v>1118.91416</v>
      </c>
      <c r="F222" s="80">
        <v>1349.9563999999998</v>
      </c>
      <c r="G222" s="80">
        <v>1433.9717599999997</v>
      </c>
      <c r="H222" s="80">
        <v>1834.95416</v>
      </c>
      <c r="I222" s="80">
        <v>1483.13984</v>
      </c>
      <c r="J222" s="80">
        <v>2103.70784</v>
      </c>
      <c r="K222" s="158">
        <v>230.94500000000002</v>
      </c>
      <c r="L222" s="158">
        <v>559.13</v>
      </c>
      <c r="M222" s="160">
        <v>777.92</v>
      </c>
    </row>
    <row r="223" spans="1:13" ht="45" customHeight="1" x14ac:dyDescent="0.25">
      <c r="A223" s="254"/>
      <c r="B223" s="42" t="s">
        <v>100</v>
      </c>
      <c r="C223" s="26" t="s">
        <v>47</v>
      </c>
      <c r="D223" s="104">
        <v>753.4774000000001</v>
      </c>
      <c r="E223" s="27">
        <v>1298.4969919999999</v>
      </c>
      <c r="F223" s="27">
        <v>1575.7476799999999</v>
      </c>
      <c r="G223" s="27">
        <v>1676.5661119999997</v>
      </c>
      <c r="H223" s="27">
        <v>2157.7449919999999</v>
      </c>
      <c r="I223" s="27">
        <v>1735.567808</v>
      </c>
      <c r="J223" s="27">
        <v>2480.2494080000001</v>
      </c>
      <c r="K223" s="143">
        <v>286.37180000000001</v>
      </c>
      <c r="L223" s="143">
        <v>693.32119999999998</v>
      </c>
      <c r="M223" s="144">
        <v>964.62080000000003</v>
      </c>
    </row>
    <row r="224" spans="1:13" ht="45" customHeight="1" thickBot="1" x14ac:dyDescent="0.3">
      <c r="A224" s="121"/>
      <c r="B224" s="28" t="s">
        <v>101</v>
      </c>
      <c r="C224" s="29" t="s">
        <v>47</v>
      </c>
      <c r="D224" s="119">
        <v>956.13439999999991</v>
      </c>
      <c r="E224" s="31">
        <v>1597.8017119999997</v>
      </c>
      <c r="F224" s="31">
        <v>1952.0664800000002</v>
      </c>
      <c r="G224" s="31">
        <v>2080.8900319999998</v>
      </c>
      <c r="H224" s="31">
        <v>2695.7297120000003</v>
      </c>
      <c r="I224" s="31">
        <v>2156.2810880000002</v>
      </c>
      <c r="J224" s="31">
        <v>3107.8186879999998</v>
      </c>
      <c r="K224" s="145">
        <v>378.74979999999994</v>
      </c>
      <c r="L224" s="145">
        <v>916.97319999999991</v>
      </c>
      <c r="M224" s="146">
        <v>1275.7887999999998</v>
      </c>
    </row>
    <row r="225" spans="1:13" ht="45" customHeight="1" x14ac:dyDescent="0.25">
      <c r="A225" s="253"/>
      <c r="B225" s="98" t="s">
        <v>151</v>
      </c>
      <c r="C225" s="63" t="s">
        <v>35</v>
      </c>
      <c r="D225" s="107">
        <v>1554.8234</v>
      </c>
      <c r="E225" s="80">
        <v>5820.0350000000008</v>
      </c>
      <c r="F225" s="80">
        <v>6181.0385000000006</v>
      </c>
      <c r="G225" s="80">
        <v>6542.0420000000004</v>
      </c>
      <c r="H225" s="80">
        <v>6715.0850000000009</v>
      </c>
      <c r="I225" s="80">
        <v>7789.1450000000013</v>
      </c>
      <c r="J225" s="80">
        <v>8564.8550000000014</v>
      </c>
      <c r="K225" s="134" t="s">
        <v>131</v>
      </c>
      <c r="L225" s="134" t="s">
        <v>131</v>
      </c>
      <c r="M225" s="134" t="s">
        <v>131</v>
      </c>
    </row>
    <row r="226" spans="1:13" ht="45" customHeight="1" x14ac:dyDescent="0.25">
      <c r="A226" s="254"/>
      <c r="B226" s="42" t="s">
        <v>152</v>
      </c>
      <c r="C226" s="26" t="s">
        <v>35</v>
      </c>
      <c r="D226" s="104">
        <v>1675.1181200000001</v>
      </c>
      <c r="E226" s="27">
        <v>6542.0420000000004</v>
      </c>
      <c r="F226" s="27">
        <v>6975.2461999999996</v>
      </c>
      <c r="G226" s="27">
        <v>7408.4503999999988</v>
      </c>
      <c r="H226" s="27">
        <v>7616.1019999999999</v>
      </c>
      <c r="I226" s="27">
        <v>8904.9740000000002</v>
      </c>
      <c r="J226" s="27">
        <v>9835.8259999999991</v>
      </c>
      <c r="K226" s="143" t="s">
        <v>131</v>
      </c>
      <c r="L226" s="143" t="s">
        <v>131</v>
      </c>
      <c r="M226" s="143" t="s">
        <v>131</v>
      </c>
    </row>
    <row r="227" spans="1:13" ht="45" customHeight="1" thickBot="1" x14ac:dyDescent="0.3">
      <c r="A227" s="255"/>
      <c r="B227" s="28" t="s">
        <v>153</v>
      </c>
      <c r="C227" s="29" t="s">
        <v>35</v>
      </c>
      <c r="D227" s="119">
        <v>2164.6773200000002</v>
      </c>
      <c r="E227" s="84">
        <v>7745.3870000000015</v>
      </c>
      <c r="F227" s="84">
        <v>8298.9257000000016</v>
      </c>
      <c r="G227" s="84">
        <v>8852.4644000000008</v>
      </c>
      <c r="H227" s="84">
        <v>9117.7970000000005</v>
      </c>
      <c r="I227" s="84">
        <v>10764.689000000002</v>
      </c>
      <c r="J227" s="84">
        <v>11954.111000000003</v>
      </c>
      <c r="K227" s="145" t="s">
        <v>131</v>
      </c>
      <c r="L227" s="145" t="s">
        <v>131</v>
      </c>
      <c r="M227" s="145" t="s">
        <v>131</v>
      </c>
    </row>
    <row r="228" spans="1:13" ht="45" customHeight="1" x14ac:dyDescent="0.25">
      <c r="A228" s="253"/>
      <c r="B228" s="108" t="s">
        <v>102</v>
      </c>
      <c r="C228" s="63" t="s">
        <v>154</v>
      </c>
      <c r="D228" s="107">
        <v>1554.8234</v>
      </c>
      <c r="E228" s="80">
        <v>6041.0350000000008</v>
      </c>
      <c r="F228" s="80">
        <v>6402.0385000000006</v>
      </c>
      <c r="G228" s="80">
        <v>6763.0420000000004</v>
      </c>
      <c r="H228" s="80">
        <v>6936.0850000000009</v>
      </c>
      <c r="I228" s="80">
        <v>8010.1450000000013</v>
      </c>
      <c r="J228" s="80">
        <v>8785.8550000000014</v>
      </c>
      <c r="K228" s="158">
        <v>2056.145</v>
      </c>
      <c r="L228" s="158">
        <v>2384.33</v>
      </c>
      <c r="M228" s="160">
        <v>2603.1200000000003</v>
      </c>
    </row>
    <row r="229" spans="1:13" ht="45" customHeight="1" x14ac:dyDescent="0.25">
      <c r="A229" s="287"/>
      <c r="B229" s="42" t="s">
        <v>103</v>
      </c>
      <c r="C229" s="26" t="s">
        <v>35</v>
      </c>
      <c r="D229" s="104">
        <v>1675.1181200000001</v>
      </c>
      <c r="E229" s="27">
        <v>6763.0420000000004</v>
      </c>
      <c r="F229" s="27">
        <v>7196.2461999999996</v>
      </c>
      <c r="G229" s="27">
        <v>7629.4503999999988</v>
      </c>
      <c r="H229" s="27">
        <v>7837.1019999999999</v>
      </c>
      <c r="I229" s="27">
        <v>9125.9740000000002</v>
      </c>
      <c r="J229" s="27">
        <v>10056.825999999999</v>
      </c>
      <c r="K229" s="143">
        <v>2111.5718000000002</v>
      </c>
      <c r="L229" s="143">
        <v>2518.5212000000001</v>
      </c>
      <c r="M229" s="144">
        <v>2789.8208000000004</v>
      </c>
    </row>
    <row r="230" spans="1:13" ht="45" customHeight="1" thickBot="1" x14ac:dyDescent="0.3">
      <c r="A230" s="43"/>
      <c r="B230" s="28" t="s">
        <v>104</v>
      </c>
      <c r="C230" s="29" t="s">
        <v>35</v>
      </c>
      <c r="D230" s="119">
        <v>2164.6773200000002</v>
      </c>
      <c r="E230" s="84">
        <v>7966.3870000000015</v>
      </c>
      <c r="F230" s="84">
        <v>8519.9257000000016</v>
      </c>
      <c r="G230" s="84">
        <v>9073.4644000000008</v>
      </c>
      <c r="H230" s="84">
        <v>9338.7970000000005</v>
      </c>
      <c r="I230" s="84">
        <v>10985.689000000002</v>
      </c>
      <c r="J230" s="84">
        <v>12175.111000000003</v>
      </c>
      <c r="K230" s="145">
        <v>2203.9497999999999</v>
      </c>
      <c r="L230" s="145">
        <v>2742.1732000000002</v>
      </c>
      <c r="M230" s="146">
        <v>3100.9887999999996</v>
      </c>
    </row>
    <row r="231" spans="1:13" ht="45" customHeight="1" x14ac:dyDescent="0.25">
      <c r="A231" s="253"/>
      <c r="B231" s="260" t="s">
        <v>105</v>
      </c>
      <c r="C231" s="63" t="s">
        <v>34</v>
      </c>
      <c r="D231" s="107">
        <v>1262.0868</v>
      </c>
      <c r="E231" s="65">
        <v>723.31973999999991</v>
      </c>
      <c r="F231" s="65">
        <v>909.43709999999999</v>
      </c>
      <c r="G231" s="65">
        <v>977.11613999999986</v>
      </c>
      <c r="H231" s="65">
        <v>1300.1297399999999</v>
      </c>
      <c r="I231" s="65">
        <v>1016.72376</v>
      </c>
      <c r="J231" s="65">
        <v>1516.6257599999999</v>
      </c>
      <c r="K231" s="134" t="s">
        <v>131</v>
      </c>
      <c r="L231" s="134" t="s">
        <v>131</v>
      </c>
      <c r="M231" s="135" t="s">
        <v>131</v>
      </c>
    </row>
    <row r="232" spans="1:13" ht="45" customHeight="1" x14ac:dyDescent="0.25">
      <c r="A232" s="254"/>
      <c r="B232" s="282"/>
      <c r="C232" s="26" t="s">
        <v>35</v>
      </c>
      <c r="D232" s="104">
        <v>1554.8234</v>
      </c>
      <c r="E232" s="27">
        <v>1060.03755</v>
      </c>
      <c r="F232" s="27">
        <v>1332.79575</v>
      </c>
      <c r="G232" s="27">
        <v>1431.98055</v>
      </c>
      <c r="H232" s="27">
        <v>1905.3625499999998</v>
      </c>
      <c r="I232" s="27">
        <v>1490.0262</v>
      </c>
      <c r="J232" s="27">
        <v>2222.6412000000005</v>
      </c>
      <c r="K232" s="143" t="s">
        <v>131</v>
      </c>
      <c r="L232" s="143" t="s">
        <v>131</v>
      </c>
      <c r="M232" s="144" t="s">
        <v>131</v>
      </c>
    </row>
    <row r="233" spans="1:13" ht="45" customHeight="1" x14ac:dyDescent="0.25">
      <c r="A233" s="254"/>
      <c r="B233" s="233" t="s">
        <v>106</v>
      </c>
      <c r="C233" s="26" t="s">
        <v>34</v>
      </c>
      <c r="D233" s="104">
        <v>1372.9404</v>
      </c>
      <c r="E233" s="27">
        <v>867.98368799999992</v>
      </c>
      <c r="F233" s="27">
        <v>1091.3245199999999</v>
      </c>
      <c r="G233" s="27">
        <v>1172.539368</v>
      </c>
      <c r="H233" s="27">
        <v>1560.1556879999998</v>
      </c>
      <c r="I233" s="27">
        <v>1220.0685120000001</v>
      </c>
      <c r="J233" s="27">
        <v>1819.9509119999998</v>
      </c>
      <c r="K233" s="143" t="s">
        <v>131</v>
      </c>
      <c r="L233" s="143" t="s">
        <v>131</v>
      </c>
      <c r="M233" s="144" t="s">
        <v>131</v>
      </c>
    </row>
    <row r="234" spans="1:13" ht="45" customHeight="1" x14ac:dyDescent="0.25">
      <c r="A234" s="254"/>
      <c r="B234" s="233"/>
      <c r="C234" s="26" t="s">
        <v>35</v>
      </c>
      <c r="D234" s="104">
        <v>1675.1181200000001</v>
      </c>
      <c r="E234" s="27">
        <v>1272.0450599999999</v>
      </c>
      <c r="F234" s="27">
        <v>1599.3549</v>
      </c>
      <c r="G234" s="27">
        <v>1718.3766599999999</v>
      </c>
      <c r="H234" s="27">
        <v>2286.4350600000002</v>
      </c>
      <c r="I234" s="27">
        <v>1788.03144</v>
      </c>
      <c r="J234" s="27">
        <v>2667.1694400000001</v>
      </c>
      <c r="K234" s="143" t="s">
        <v>131</v>
      </c>
      <c r="L234" s="143" t="s">
        <v>131</v>
      </c>
      <c r="M234" s="144" t="s">
        <v>131</v>
      </c>
    </row>
    <row r="235" spans="1:13" ht="45" customHeight="1" x14ac:dyDescent="0.25">
      <c r="A235" s="254"/>
      <c r="B235" s="233" t="s">
        <v>107</v>
      </c>
      <c r="C235" s="26" t="s">
        <v>34</v>
      </c>
      <c r="D235" s="104">
        <v>1766.5414000000003</v>
      </c>
      <c r="E235" s="31">
        <v>1109.0902679999999</v>
      </c>
      <c r="F235" s="31">
        <v>1394.4702200000002</v>
      </c>
      <c r="G235" s="31">
        <v>1498.2447480000001</v>
      </c>
      <c r="H235" s="31">
        <v>1993.5322679999999</v>
      </c>
      <c r="I235" s="31">
        <v>1558.9764319999999</v>
      </c>
      <c r="J235" s="31">
        <v>2325.4928319999999</v>
      </c>
      <c r="K235" s="143" t="s">
        <v>131</v>
      </c>
      <c r="L235" s="143" t="s">
        <v>131</v>
      </c>
      <c r="M235" s="144" t="s">
        <v>131</v>
      </c>
    </row>
    <row r="236" spans="1:13" ht="45" customHeight="1" thickBot="1" x14ac:dyDescent="0.3">
      <c r="A236" s="255"/>
      <c r="B236" s="221"/>
      <c r="C236" s="29" t="s">
        <v>35</v>
      </c>
      <c r="D236" s="105">
        <v>2164.6773200000002</v>
      </c>
      <c r="E236" s="84">
        <v>1625.3909100000001</v>
      </c>
      <c r="F236" s="84">
        <v>2043.62015</v>
      </c>
      <c r="G236" s="84">
        <v>2195.7035100000003</v>
      </c>
      <c r="H236" s="84">
        <v>2921.55591</v>
      </c>
      <c r="I236" s="84">
        <v>2284.7068400000003</v>
      </c>
      <c r="J236" s="84">
        <v>3408.0498400000006</v>
      </c>
      <c r="K236" s="145" t="s">
        <v>131</v>
      </c>
      <c r="L236" s="145" t="s">
        <v>131</v>
      </c>
      <c r="M236" s="146" t="s">
        <v>131</v>
      </c>
    </row>
    <row r="237" spans="1:13" ht="45" customHeight="1" x14ac:dyDescent="0.25">
      <c r="A237" s="253"/>
      <c r="B237" s="220" t="s">
        <v>108</v>
      </c>
      <c r="C237" s="63" t="s">
        <v>34</v>
      </c>
      <c r="D237" s="107">
        <v>1262.0868</v>
      </c>
      <c r="E237" s="65">
        <v>723.31973999999991</v>
      </c>
      <c r="F237" s="65">
        <v>909.43709999999999</v>
      </c>
      <c r="G237" s="65">
        <v>977.11613999999986</v>
      </c>
      <c r="H237" s="65">
        <v>1300.1297399999999</v>
      </c>
      <c r="I237" s="65">
        <v>1016.72376</v>
      </c>
      <c r="J237" s="65">
        <v>1516.6257599999999</v>
      </c>
      <c r="K237" s="171">
        <v>251.94</v>
      </c>
      <c r="L237" s="171">
        <v>609.96</v>
      </c>
      <c r="M237" s="172">
        <v>848.64</v>
      </c>
    </row>
    <row r="238" spans="1:13" ht="45" customHeight="1" x14ac:dyDescent="0.25">
      <c r="A238" s="254"/>
      <c r="B238" s="233"/>
      <c r="C238" s="26" t="s">
        <v>35</v>
      </c>
      <c r="D238" s="104">
        <v>1554.8234</v>
      </c>
      <c r="E238" s="27">
        <v>1060.03755</v>
      </c>
      <c r="F238" s="27">
        <v>1332.79575</v>
      </c>
      <c r="G238" s="27">
        <v>1431.98055</v>
      </c>
      <c r="H238" s="27">
        <v>1905.3625499999998</v>
      </c>
      <c r="I238" s="27">
        <v>1490.0262</v>
      </c>
      <c r="J238" s="27">
        <v>2222.6412000000005</v>
      </c>
      <c r="K238" s="157">
        <v>472.38749999999999</v>
      </c>
      <c r="L238" s="157">
        <v>1143.675</v>
      </c>
      <c r="M238" s="161">
        <v>1591.2</v>
      </c>
    </row>
    <row r="239" spans="1:13" ht="45" customHeight="1" x14ac:dyDescent="0.25">
      <c r="A239" s="254"/>
      <c r="B239" s="233" t="s">
        <v>109</v>
      </c>
      <c r="C239" s="26" t="s">
        <v>34</v>
      </c>
      <c r="D239" s="104">
        <v>1372.9404</v>
      </c>
      <c r="E239" s="27">
        <v>867.98368799999992</v>
      </c>
      <c r="F239" s="27">
        <v>1091.3245199999999</v>
      </c>
      <c r="G239" s="27">
        <v>1172.539368</v>
      </c>
      <c r="H239" s="27">
        <v>1560.1556879999998</v>
      </c>
      <c r="I239" s="27">
        <v>1220.0685120000001</v>
      </c>
      <c r="J239" s="27">
        <v>1819.9509119999998</v>
      </c>
      <c r="K239" s="143">
        <v>520.67600000000004</v>
      </c>
      <c r="L239" s="143">
        <v>1260.5840000000001</v>
      </c>
      <c r="M239" s="144">
        <v>1753.856</v>
      </c>
    </row>
    <row r="240" spans="1:13" ht="45" customHeight="1" x14ac:dyDescent="0.25">
      <c r="A240" s="287"/>
      <c r="B240" s="233"/>
      <c r="C240" s="26" t="s">
        <v>35</v>
      </c>
      <c r="D240" s="104">
        <v>1675.1181200000001</v>
      </c>
      <c r="E240" s="27">
        <v>1272.0450599999999</v>
      </c>
      <c r="F240" s="27">
        <v>1599.3549</v>
      </c>
      <c r="G240" s="27">
        <v>1718.3766599999999</v>
      </c>
      <c r="H240" s="27">
        <v>2286.4350600000002</v>
      </c>
      <c r="I240" s="27">
        <v>1788.03144</v>
      </c>
      <c r="J240" s="27">
        <v>2667.1694400000001</v>
      </c>
      <c r="K240" s="143">
        <v>650.84500000000003</v>
      </c>
      <c r="L240" s="143">
        <v>1575.73</v>
      </c>
      <c r="M240" s="144">
        <v>2192.3200000000002</v>
      </c>
    </row>
    <row r="241" spans="1:13" ht="45" customHeight="1" x14ac:dyDescent="0.25">
      <c r="A241" s="286"/>
      <c r="B241" s="233" t="s">
        <v>110</v>
      </c>
      <c r="C241" s="26" t="s">
        <v>34</v>
      </c>
      <c r="D241" s="104">
        <v>1766.5414000000003</v>
      </c>
      <c r="E241" s="31">
        <v>1109.0902679999999</v>
      </c>
      <c r="F241" s="31">
        <v>1394.4702200000002</v>
      </c>
      <c r="G241" s="31">
        <v>1498.2447480000001</v>
      </c>
      <c r="H241" s="31">
        <v>1993.5322679999999</v>
      </c>
      <c r="I241" s="31">
        <v>1558.9764319999999</v>
      </c>
      <c r="J241" s="31">
        <v>2325.4928319999999</v>
      </c>
      <c r="K241" s="149">
        <v>688.63600000000008</v>
      </c>
      <c r="L241" s="149">
        <v>1667.2240000000002</v>
      </c>
      <c r="M241" s="163">
        <v>2319.6160000000004</v>
      </c>
    </row>
    <row r="242" spans="1:13" ht="45" customHeight="1" thickBot="1" x14ac:dyDescent="0.3">
      <c r="A242" s="255"/>
      <c r="B242" s="221"/>
      <c r="C242" s="29" t="s">
        <v>35</v>
      </c>
      <c r="D242" s="105">
        <v>2164.6773200000002</v>
      </c>
      <c r="E242" s="84">
        <v>1625.3909100000001</v>
      </c>
      <c r="F242" s="84">
        <v>2043.62015</v>
      </c>
      <c r="G242" s="84">
        <v>2195.7035100000003</v>
      </c>
      <c r="H242" s="84">
        <v>2921.55591</v>
      </c>
      <c r="I242" s="84">
        <v>2284.7068400000003</v>
      </c>
      <c r="J242" s="84">
        <v>3408.0498400000006</v>
      </c>
      <c r="K242" s="145">
        <v>688.63600000000008</v>
      </c>
      <c r="L242" s="145">
        <v>1667.2240000000002</v>
      </c>
      <c r="M242" s="146">
        <v>2319.6160000000004</v>
      </c>
    </row>
    <row r="243" spans="1:13" s="182" customFormat="1" ht="45" customHeight="1" x14ac:dyDescent="0.25"/>
    <row r="244" spans="1:13" s="182" customFormat="1" ht="45" customHeight="1" x14ac:dyDescent="0.25"/>
    <row r="245" spans="1:13" s="182" customFormat="1" ht="45" customHeight="1" x14ac:dyDescent="0.25"/>
    <row r="246" spans="1:13" s="182" customFormat="1" ht="45" customHeight="1" x14ac:dyDescent="0.25"/>
    <row r="247" spans="1:13" s="182" customFormat="1" ht="45" customHeight="1" x14ac:dyDescent="0.25"/>
    <row r="248" spans="1:13" s="182" customFormat="1" ht="45" customHeight="1" x14ac:dyDescent="0.25"/>
    <row r="249" spans="1:13" s="182" customFormat="1" ht="45" customHeight="1" x14ac:dyDescent="0.25"/>
    <row r="250" spans="1:13" s="182" customFormat="1" ht="45" customHeight="1" x14ac:dyDescent="0.25"/>
    <row r="251" spans="1:13" s="182" customFormat="1" ht="45" customHeight="1" x14ac:dyDescent="0.25"/>
    <row r="252" spans="1:13" s="182" customFormat="1" ht="45" customHeight="1" x14ac:dyDescent="0.25"/>
    <row r="253" spans="1:13" s="182" customFormat="1" ht="45" customHeight="1" x14ac:dyDescent="0.25"/>
    <row r="254" spans="1:13" s="182" customFormat="1" ht="45" customHeight="1" x14ac:dyDescent="0.25"/>
    <row r="255" spans="1:13" s="182" customFormat="1" ht="45" customHeight="1" x14ac:dyDescent="0.25"/>
    <row r="256" spans="1:13" s="182" customFormat="1" ht="45" customHeight="1" x14ac:dyDescent="0.25"/>
    <row r="257" s="182" customFormat="1" ht="45" customHeight="1" x14ac:dyDescent="0.25"/>
    <row r="258" s="182" customFormat="1" ht="45" customHeight="1" x14ac:dyDescent="0.25"/>
    <row r="259" s="182" customFormat="1" ht="45" customHeight="1" x14ac:dyDescent="0.25"/>
    <row r="260" s="182" customFormat="1" ht="45" customHeight="1" x14ac:dyDescent="0.25"/>
    <row r="261" s="182" customFormat="1" ht="45" customHeight="1" x14ac:dyDescent="0.25"/>
    <row r="262" s="182" customFormat="1" ht="45" customHeight="1" x14ac:dyDescent="0.25"/>
    <row r="263" s="182" customFormat="1" ht="45" customHeight="1" x14ac:dyDescent="0.25"/>
    <row r="264" s="182" customFormat="1" ht="45" customHeight="1" x14ac:dyDescent="0.25"/>
    <row r="265" s="182" customFormat="1" ht="45" customHeight="1" x14ac:dyDescent="0.25"/>
    <row r="266" s="182" customFormat="1" ht="45" customHeight="1" x14ac:dyDescent="0.25"/>
    <row r="267" s="182" customFormat="1" ht="45" customHeight="1" x14ac:dyDescent="0.25"/>
    <row r="268" s="182" customFormat="1" ht="45" customHeight="1" x14ac:dyDescent="0.25"/>
    <row r="269" s="182" customFormat="1" ht="45" customHeight="1" x14ac:dyDescent="0.25"/>
    <row r="270" s="182" customFormat="1" ht="45" customHeight="1" x14ac:dyDescent="0.25"/>
    <row r="271" s="182" customFormat="1" ht="45" customHeight="1" x14ac:dyDescent="0.25"/>
    <row r="272" s="182" customFormat="1" ht="45" customHeight="1" x14ac:dyDescent="0.25"/>
    <row r="273" s="182" customFormat="1" ht="45" customHeight="1" x14ac:dyDescent="0.25"/>
    <row r="274" s="182" customFormat="1" ht="45" customHeight="1" x14ac:dyDescent="0.25"/>
    <row r="275" s="182" customFormat="1" ht="45" customHeight="1" x14ac:dyDescent="0.25"/>
    <row r="276" s="182" customFormat="1" ht="45" customHeight="1" x14ac:dyDescent="0.25"/>
    <row r="277" s="182" customFormat="1" ht="45" customHeight="1" x14ac:dyDescent="0.25"/>
    <row r="278" s="182" customFormat="1" ht="45" customHeight="1" x14ac:dyDescent="0.25"/>
    <row r="279" s="182" customFormat="1" ht="45" customHeight="1" x14ac:dyDescent="0.25"/>
    <row r="280" s="182" customFormat="1" ht="45" customHeight="1" x14ac:dyDescent="0.25"/>
    <row r="281" s="182" customFormat="1" ht="45" customHeight="1" x14ac:dyDescent="0.25"/>
    <row r="282" s="182" customFormat="1" ht="45" customHeight="1" x14ac:dyDescent="0.25"/>
    <row r="283" s="182" customFormat="1" ht="45" customHeight="1" x14ac:dyDescent="0.25"/>
    <row r="284" s="182" customFormat="1" ht="45" customHeight="1" x14ac:dyDescent="0.25"/>
    <row r="285" s="182" customFormat="1" ht="45" customHeight="1" x14ac:dyDescent="0.25"/>
    <row r="286" s="182" customFormat="1" ht="45" customHeight="1" x14ac:dyDescent="0.25"/>
    <row r="287" s="182" customFormat="1" ht="45" customHeight="1" x14ac:dyDescent="0.25"/>
    <row r="288" s="182" customFormat="1" ht="45" customHeight="1" x14ac:dyDescent="0.25"/>
    <row r="289" s="182" customFormat="1" ht="45" customHeight="1" x14ac:dyDescent="0.25"/>
    <row r="290" s="182" customFormat="1" ht="45" customHeight="1" x14ac:dyDescent="0.25"/>
    <row r="291" s="182" customFormat="1" ht="45" customHeight="1" x14ac:dyDescent="0.25"/>
    <row r="292" s="182" customFormat="1" ht="45" customHeight="1" x14ac:dyDescent="0.25"/>
    <row r="293" s="182" customFormat="1" ht="45" customHeight="1" x14ac:dyDescent="0.25"/>
    <row r="294" s="182" customFormat="1" ht="45" customHeight="1" x14ac:dyDescent="0.25"/>
    <row r="295" s="182" customFormat="1" ht="45" customHeight="1" x14ac:dyDescent="0.25"/>
    <row r="296" s="182" customFormat="1" ht="45" customHeight="1" x14ac:dyDescent="0.25"/>
    <row r="297" s="182" customFormat="1" ht="45" customHeight="1" x14ac:dyDescent="0.25"/>
    <row r="298" s="182" customFormat="1" ht="45" customHeight="1" x14ac:dyDescent="0.25"/>
    <row r="299" s="182" customFormat="1" ht="45" customHeight="1" x14ac:dyDescent="0.25"/>
    <row r="300" s="182" customFormat="1" ht="45" customHeight="1" x14ac:dyDescent="0.25"/>
    <row r="301" s="182" customFormat="1" ht="45" customHeight="1" x14ac:dyDescent="0.25"/>
    <row r="302" s="182" customFormat="1" ht="45" customHeight="1" x14ac:dyDescent="0.25"/>
    <row r="303" s="182" customFormat="1" ht="45" customHeight="1" x14ac:dyDescent="0.25"/>
    <row r="304" s="182" customFormat="1" ht="45" customHeight="1" x14ac:dyDescent="0.25"/>
    <row r="305" s="182" customFormat="1" ht="45" customHeight="1" x14ac:dyDescent="0.25"/>
    <row r="306" s="182" customFormat="1" ht="45" customHeight="1" x14ac:dyDescent="0.25"/>
    <row r="307" s="182" customFormat="1" ht="45" customHeight="1" x14ac:dyDescent="0.25"/>
    <row r="308" s="182" customFormat="1" ht="45" customHeight="1" x14ac:dyDescent="0.25"/>
    <row r="309" s="182" customFormat="1" ht="45" customHeight="1" x14ac:dyDescent="0.25"/>
    <row r="310" s="182" customFormat="1" ht="45" customHeight="1" x14ac:dyDescent="0.25"/>
    <row r="311" s="182" customFormat="1" ht="45" customHeight="1" x14ac:dyDescent="0.25"/>
    <row r="312" s="182" customFormat="1" ht="45" customHeight="1" x14ac:dyDescent="0.25"/>
    <row r="313" s="182" customFormat="1" ht="45" customHeight="1" x14ac:dyDescent="0.25"/>
    <row r="314" s="182" customFormat="1" ht="45" customHeight="1" x14ac:dyDescent="0.25"/>
    <row r="315" s="182" customFormat="1" ht="45" customHeight="1" x14ac:dyDescent="0.25"/>
    <row r="316" s="182" customFormat="1" ht="45" customHeight="1" x14ac:dyDescent="0.25"/>
    <row r="317" s="182" customFormat="1" ht="45" customHeight="1" x14ac:dyDescent="0.25"/>
    <row r="318" s="182" customFormat="1" ht="45" customHeight="1" x14ac:dyDescent="0.25"/>
    <row r="319" s="182" customFormat="1" ht="45" customHeight="1" x14ac:dyDescent="0.25"/>
    <row r="320" s="182" customFormat="1" ht="45" customHeight="1" x14ac:dyDescent="0.25"/>
    <row r="321" s="182" customFormat="1" ht="45" customHeight="1" x14ac:dyDescent="0.25"/>
    <row r="322" s="182" customFormat="1" ht="45" customHeight="1" x14ac:dyDescent="0.25"/>
    <row r="323" s="182" customFormat="1" ht="45" customHeight="1" x14ac:dyDescent="0.25"/>
    <row r="324" s="182" customFormat="1" ht="45" customHeight="1" x14ac:dyDescent="0.25"/>
    <row r="325" s="182" customFormat="1" ht="45" customHeight="1" x14ac:dyDescent="0.25"/>
    <row r="326" s="182" customFormat="1" ht="45" customHeight="1" x14ac:dyDescent="0.25"/>
    <row r="327" s="182" customFormat="1" ht="45" customHeight="1" x14ac:dyDescent="0.25"/>
    <row r="328" s="182" customFormat="1" ht="45" customHeight="1" x14ac:dyDescent="0.25"/>
    <row r="329" s="182" customFormat="1" ht="45" customHeight="1" x14ac:dyDescent="0.25"/>
    <row r="330" s="182" customFormat="1" ht="45" customHeight="1" x14ac:dyDescent="0.25"/>
    <row r="331" s="182" customFormat="1" ht="45" customHeight="1" x14ac:dyDescent="0.25"/>
    <row r="332" s="182" customFormat="1" ht="45" customHeight="1" x14ac:dyDescent="0.25"/>
    <row r="333" s="182" customFormat="1" ht="45" customHeight="1" x14ac:dyDescent="0.25"/>
    <row r="334" s="182" customFormat="1" ht="45" customHeight="1" x14ac:dyDescent="0.25"/>
    <row r="335" s="182" customFormat="1" ht="45" customHeight="1" x14ac:dyDescent="0.25"/>
    <row r="336" s="182" customFormat="1" ht="45" customHeight="1" x14ac:dyDescent="0.25"/>
    <row r="337" s="182" customFormat="1" ht="45" customHeight="1" x14ac:dyDescent="0.25"/>
    <row r="338" s="182" customFormat="1" ht="45" customHeight="1" x14ac:dyDescent="0.25"/>
    <row r="339" s="182" customFormat="1" ht="45" customHeight="1" x14ac:dyDescent="0.25"/>
    <row r="340" s="182" customFormat="1" ht="45" customHeight="1" x14ac:dyDescent="0.25"/>
    <row r="341" s="182" customFormat="1" ht="45" customHeight="1" x14ac:dyDescent="0.25"/>
    <row r="342" s="182" customFormat="1" ht="45" customHeight="1" x14ac:dyDescent="0.25"/>
    <row r="343" s="182" customFormat="1" ht="45" customHeight="1" x14ac:dyDescent="0.25"/>
    <row r="344" s="182" customFormat="1" ht="45" customHeight="1" x14ac:dyDescent="0.25"/>
    <row r="345" s="182" customFormat="1" ht="45" customHeight="1" x14ac:dyDescent="0.25"/>
    <row r="346" s="182" customFormat="1" ht="45" customHeight="1" x14ac:dyDescent="0.25"/>
    <row r="347" s="182" customFormat="1" ht="45" customHeight="1" x14ac:dyDescent="0.25"/>
    <row r="348" s="182" customFormat="1" ht="45" customHeight="1" x14ac:dyDescent="0.25"/>
    <row r="349" s="182" customFormat="1" ht="45" customHeight="1" x14ac:dyDescent="0.25"/>
    <row r="350" s="182" customFormat="1" ht="45" customHeight="1" x14ac:dyDescent="0.25"/>
    <row r="351" s="182" customFormat="1" ht="45" customHeight="1" x14ac:dyDescent="0.25"/>
    <row r="352" s="182" customFormat="1" ht="45" customHeight="1" x14ac:dyDescent="0.25"/>
    <row r="353" s="182" customFormat="1" ht="45" customHeight="1" x14ac:dyDescent="0.25"/>
    <row r="354" s="182" customFormat="1" ht="45" customHeight="1" x14ac:dyDescent="0.25"/>
    <row r="355" s="182" customFormat="1" ht="45" customHeight="1" x14ac:dyDescent="0.25"/>
    <row r="356" s="182" customFormat="1" ht="45" customHeight="1" x14ac:dyDescent="0.25"/>
    <row r="357" s="182" customFormat="1" ht="45" customHeight="1" x14ac:dyDescent="0.25"/>
    <row r="358" s="182" customFormat="1" ht="45" customHeight="1" x14ac:dyDescent="0.25"/>
    <row r="359" s="182" customFormat="1" ht="45" customHeight="1" x14ac:dyDescent="0.25"/>
    <row r="360" s="182" customFormat="1" ht="45" customHeight="1" x14ac:dyDescent="0.25"/>
    <row r="361" s="182" customFormat="1" ht="45" customHeight="1" x14ac:dyDescent="0.25"/>
    <row r="362" s="182" customFormat="1" ht="45" customHeight="1" x14ac:dyDescent="0.25"/>
    <row r="363" s="182" customFormat="1" ht="45" customHeight="1" x14ac:dyDescent="0.25"/>
    <row r="364" s="182" customFormat="1" ht="45" customHeight="1" x14ac:dyDescent="0.25"/>
    <row r="365" s="182" customFormat="1" ht="45" customHeight="1" x14ac:dyDescent="0.25"/>
    <row r="366" s="182" customFormat="1" ht="45" customHeight="1" x14ac:dyDescent="0.25"/>
    <row r="367" s="182" customFormat="1" ht="45" customHeight="1" x14ac:dyDescent="0.25"/>
    <row r="368" s="182" customFormat="1" ht="45" customHeight="1" x14ac:dyDescent="0.25"/>
    <row r="369" s="182" customFormat="1" ht="45" customHeight="1" x14ac:dyDescent="0.25"/>
    <row r="370" s="182" customFormat="1" ht="45" customHeight="1" x14ac:dyDescent="0.25"/>
    <row r="371" s="182" customFormat="1" ht="45" customHeight="1" x14ac:dyDescent="0.25"/>
    <row r="372" s="182" customFormat="1" ht="45" customHeight="1" x14ac:dyDescent="0.25"/>
    <row r="373" s="182" customFormat="1" ht="45" customHeight="1" x14ac:dyDescent="0.25"/>
    <row r="374" s="182" customFormat="1" ht="45" customHeight="1" x14ac:dyDescent="0.25"/>
    <row r="375" s="182" customFormat="1" ht="45" customHeight="1" x14ac:dyDescent="0.25"/>
    <row r="376" s="182" customFormat="1" ht="45" customHeight="1" x14ac:dyDescent="0.25"/>
    <row r="377" s="182" customFormat="1" ht="45" customHeight="1" x14ac:dyDescent="0.25"/>
    <row r="378" s="182" customFormat="1" ht="45" customHeight="1" x14ac:dyDescent="0.25"/>
    <row r="379" s="182" customFormat="1" ht="45" customHeight="1" x14ac:dyDescent="0.25"/>
    <row r="380" s="182" customFormat="1" ht="45" customHeight="1" x14ac:dyDescent="0.25"/>
    <row r="381" s="182" customFormat="1" ht="45" customHeight="1" x14ac:dyDescent="0.25"/>
    <row r="382" s="182" customFormat="1" ht="45" customHeight="1" x14ac:dyDescent="0.25"/>
    <row r="383" s="182" customFormat="1" ht="45" customHeight="1" x14ac:dyDescent="0.25"/>
    <row r="384" s="182" customFormat="1" ht="45" customHeight="1" x14ac:dyDescent="0.25"/>
    <row r="385" s="182" customFormat="1" ht="45" customHeight="1" x14ac:dyDescent="0.25"/>
    <row r="386" s="182" customFormat="1" ht="45" customHeight="1" x14ac:dyDescent="0.25"/>
    <row r="387" s="182" customFormat="1" ht="45" customHeight="1" x14ac:dyDescent="0.25"/>
    <row r="388" s="182" customFormat="1" ht="45" customHeight="1" x14ac:dyDescent="0.25"/>
    <row r="389" s="182" customFormat="1" ht="45" customHeight="1" x14ac:dyDescent="0.25"/>
    <row r="390" s="182" customFormat="1" ht="45" customHeight="1" x14ac:dyDescent="0.25"/>
    <row r="391" s="182" customFormat="1" ht="45" customHeight="1" x14ac:dyDescent="0.25"/>
    <row r="392" s="182" customFormat="1" ht="45" customHeight="1" x14ac:dyDescent="0.25"/>
    <row r="393" s="182" customFormat="1" ht="45" customHeight="1" x14ac:dyDescent="0.25"/>
    <row r="394" s="182" customFormat="1" ht="45" customHeight="1" x14ac:dyDescent="0.25"/>
    <row r="395" s="182" customFormat="1" ht="45" customHeight="1" x14ac:dyDescent="0.25"/>
    <row r="396" s="182" customFormat="1" ht="45" customHeight="1" x14ac:dyDescent="0.25"/>
    <row r="397" s="182" customFormat="1" ht="45" customHeight="1" x14ac:dyDescent="0.25"/>
    <row r="398" s="182" customFormat="1" ht="45" customHeight="1" x14ac:dyDescent="0.25"/>
    <row r="399" s="182" customFormat="1" ht="45" customHeight="1" x14ac:dyDescent="0.25"/>
    <row r="400" s="182" customFormat="1" ht="45" customHeight="1" x14ac:dyDescent="0.25"/>
    <row r="401" s="182" customFormat="1" ht="45" customHeight="1" x14ac:dyDescent="0.25"/>
    <row r="402" s="182" customFormat="1" ht="45" customHeight="1" x14ac:dyDescent="0.25"/>
    <row r="403" s="182" customFormat="1" ht="45" customHeight="1" x14ac:dyDescent="0.25"/>
    <row r="404" s="182" customFormat="1" ht="45" customHeight="1" x14ac:dyDescent="0.25"/>
    <row r="405" s="182" customFormat="1" ht="45" customHeight="1" x14ac:dyDescent="0.25"/>
    <row r="406" s="182" customFormat="1" ht="45" customHeight="1" x14ac:dyDescent="0.25"/>
    <row r="407" s="182" customFormat="1" ht="45" customHeight="1" x14ac:dyDescent="0.25"/>
    <row r="408" s="182" customFormat="1" ht="45" customHeight="1" x14ac:dyDescent="0.25"/>
    <row r="409" s="182" customFormat="1" ht="45" customHeight="1" x14ac:dyDescent="0.25"/>
    <row r="410" s="182" customFormat="1" ht="45" customHeight="1" x14ac:dyDescent="0.25"/>
    <row r="411" s="182" customFormat="1" ht="45" customHeight="1" x14ac:dyDescent="0.25"/>
    <row r="412" s="182" customFormat="1" ht="45" customHeight="1" x14ac:dyDescent="0.25"/>
    <row r="413" s="182" customFormat="1" ht="45" customHeight="1" x14ac:dyDescent="0.25"/>
    <row r="414" s="182" customFormat="1" ht="45" customHeight="1" x14ac:dyDescent="0.25"/>
    <row r="415" s="182" customFormat="1" ht="45" customHeight="1" x14ac:dyDescent="0.25"/>
    <row r="416" s="182" customFormat="1" ht="45" customHeight="1" x14ac:dyDescent="0.25"/>
    <row r="417" s="182" customFormat="1" ht="45" customHeight="1" x14ac:dyDescent="0.25"/>
    <row r="418" s="182" customFormat="1" ht="45" customHeight="1" x14ac:dyDescent="0.25"/>
    <row r="419" s="182" customFormat="1" ht="45" customHeight="1" x14ac:dyDescent="0.25"/>
    <row r="420" s="182" customFormat="1" ht="45" customHeight="1" x14ac:dyDescent="0.25"/>
    <row r="421" s="182" customFormat="1" ht="45" customHeight="1" x14ac:dyDescent="0.25"/>
    <row r="422" s="182" customFormat="1" ht="45" customHeight="1" x14ac:dyDescent="0.25"/>
    <row r="423" s="182" customFormat="1" ht="45" customHeight="1" x14ac:dyDescent="0.25"/>
    <row r="424" s="182" customFormat="1" ht="45" customHeight="1" x14ac:dyDescent="0.25"/>
    <row r="425" s="182" customFormat="1" ht="45" customHeight="1" x14ac:dyDescent="0.25"/>
    <row r="426" s="182" customFormat="1" ht="45" customHeight="1" x14ac:dyDescent="0.25"/>
    <row r="427" s="182" customFormat="1" ht="45" customHeight="1" x14ac:dyDescent="0.25"/>
    <row r="428" s="182" customFormat="1" ht="45" customHeight="1" x14ac:dyDescent="0.25"/>
    <row r="429" s="182" customFormat="1" ht="45" customHeight="1" x14ac:dyDescent="0.25"/>
    <row r="430" s="182" customFormat="1" ht="45" customHeight="1" x14ac:dyDescent="0.25"/>
    <row r="431" s="182" customFormat="1" ht="45" customHeight="1" x14ac:dyDescent="0.25"/>
    <row r="432" s="182" customFormat="1" ht="45" customHeight="1" x14ac:dyDescent="0.25"/>
    <row r="433" s="182" customFormat="1" ht="45" customHeight="1" x14ac:dyDescent="0.25"/>
    <row r="434" s="182" customFormat="1" ht="45" customHeight="1" x14ac:dyDescent="0.25"/>
    <row r="435" s="182" customFormat="1" ht="45" customHeight="1" x14ac:dyDescent="0.25"/>
    <row r="436" s="182" customFormat="1" ht="45" customHeight="1" x14ac:dyDescent="0.25"/>
    <row r="437" s="182" customFormat="1" ht="45" customHeight="1" x14ac:dyDescent="0.25"/>
    <row r="438" s="182" customFormat="1" ht="45" customHeight="1" x14ac:dyDescent="0.25"/>
    <row r="439" s="182" customFormat="1" ht="45" customHeight="1" x14ac:dyDescent="0.25"/>
    <row r="440" s="182" customFormat="1" ht="45" customHeight="1" x14ac:dyDescent="0.25"/>
    <row r="441" s="182" customFormat="1" ht="45" customHeight="1" x14ac:dyDescent="0.25"/>
    <row r="442" s="182" customFormat="1" ht="45" customHeight="1" x14ac:dyDescent="0.25"/>
    <row r="443" s="182" customFormat="1" ht="45" customHeight="1" x14ac:dyDescent="0.25"/>
    <row r="444" s="182" customFormat="1" ht="45" customHeight="1" x14ac:dyDescent="0.25"/>
    <row r="445" s="182" customFormat="1" ht="45" customHeight="1" x14ac:dyDescent="0.25"/>
    <row r="446" s="182" customFormat="1" ht="45" customHeight="1" x14ac:dyDescent="0.25"/>
    <row r="447" s="182" customFormat="1" ht="45" customHeight="1" x14ac:dyDescent="0.25"/>
    <row r="448" s="182" customFormat="1" ht="45" customHeight="1" x14ac:dyDescent="0.25"/>
    <row r="449" s="182" customFormat="1" ht="45" customHeight="1" x14ac:dyDescent="0.25"/>
    <row r="450" s="182" customFormat="1" ht="45" customHeight="1" x14ac:dyDescent="0.25"/>
    <row r="451" s="182" customFormat="1" ht="45" customHeight="1" x14ac:dyDescent="0.25"/>
    <row r="452" s="182" customFormat="1" ht="45" customHeight="1" x14ac:dyDescent="0.25"/>
    <row r="453" s="182" customFormat="1" ht="45" customHeight="1" x14ac:dyDescent="0.25"/>
    <row r="454" s="182" customFormat="1" ht="45" customHeight="1" x14ac:dyDescent="0.25"/>
    <row r="455" s="182" customFormat="1" ht="45" customHeight="1" x14ac:dyDescent="0.25"/>
    <row r="456" s="182" customFormat="1" ht="45" customHeight="1" x14ac:dyDescent="0.25"/>
    <row r="457" s="182" customFormat="1" ht="45" customHeight="1" x14ac:dyDescent="0.25"/>
    <row r="458" s="182" customFormat="1" ht="45" customHeight="1" x14ac:dyDescent="0.25"/>
    <row r="459" s="182" customFormat="1" ht="45" customHeight="1" x14ac:dyDescent="0.25"/>
    <row r="460" s="182" customFormat="1" ht="45" customHeight="1" x14ac:dyDescent="0.25"/>
    <row r="461" s="182" customFormat="1" ht="45" customHeight="1" x14ac:dyDescent="0.25"/>
    <row r="462" s="182" customFormat="1" ht="45" customHeight="1" x14ac:dyDescent="0.25"/>
    <row r="463" s="182" customFormat="1" ht="45" customHeight="1" x14ac:dyDescent="0.25"/>
    <row r="464" s="182" customFormat="1" ht="45" customHeight="1" x14ac:dyDescent="0.25"/>
    <row r="465" s="182" customFormat="1" ht="45" customHeight="1" x14ac:dyDescent="0.25"/>
    <row r="466" s="182" customFormat="1" ht="45" customHeight="1" x14ac:dyDescent="0.25"/>
    <row r="467" s="182" customFormat="1" ht="45" customHeight="1" x14ac:dyDescent="0.25"/>
    <row r="468" s="182" customFormat="1" ht="45" customHeight="1" x14ac:dyDescent="0.25"/>
    <row r="469" s="182" customFormat="1" ht="45" customHeight="1" x14ac:dyDescent="0.25"/>
    <row r="470" s="182" customFormat="1" ht="45" customHeight="1" x14ac:dyDescent="0.25"/>
    <row r="471" s="182" customFormat="1" ht="45" customHeight="1" x14ac:dyDescent="0.25"/>
    <row r="472" s="182" customFormat="1" ht="45" customHeight="1" x14ac:dyDescent="0.25"/>
    <row r="473" s="182" customFormat="1" ht="45" customHeight="1" x14ac:dyDescent="0.25"/>
    <row r="474" s="182" customFormat="1" ht="45" customHeight="1" x14ac:dyDescent="0.25"/>
    <row r="475" s="182" customFormat="1" ht="45" customHeight="1" x14ac:dyDescent="0.25"/>
    <row r="476" s="182" customFormat="1" ht="45" customHeight="1" x14ac:dyDescent="0.25"/>
    <row r="477" s="182" customFormat="1" ht="45" customHeight="1" x14ac:dyDescent="0.25"/>
    <row r="478" s="182" customFormat="1" ht="45" customHeight="1" x14ac:dyDescent="0.25"/>
    <row r="479" s="182" customFormat="1" ht="45" customHeight="1" x14ac:dyDescent="0.25"/>
    <row r="480" s="182" customFormat="1" ht="45" customHeight="1" x14ac:dyDescent="0.25"/>
    <row r="481" s="182" customFormat="1" ht="45" customHeight="1" x14ac:dyDescent="0.25"/>
    <row r="482" s="182" customFormat="1" ht="45" customHeight="1" x14ac:dyDescent="0.25"/>
    <row r="483" s="182" customFormat="1" ht="45" customHeight="1" x14ac:dyDescent="0.25"/>
    <row r="484" s="182" customFormat="1" ht="45" customHeight="1" x14ac:dyDescent="0.25"/>
    <row r="485" s="182" customFormat="1" ht="45" customHeight="1" x14ac:dyDescent="0.25"/>
    <row r="486" s="182" customFormat="1" ht="45" customHeight="1" x14ac:dyDescent="0.25"/>
    <row r="487" s="182" customFormat="1" ht="45" customHeight="1" x14ac:dyDescent="0.25"/>
    <row r="488" s="182" customFormat="1" ht="45" customHeight="1" x14ac:dyDescent="0.25"/>
    <row r="489" s="182" customFormat="1" ht="45" customHeight="1" x14ac:dyDescent="0.25"/>
    <row r="490" s="182" customFormat="1" ht="45" customHeight="1" x14ac:dyDescent="0.25"/>
    <row r="491" s="182" customFormat="1" ht="45" customHeight="1" x14ac:dyDescent="0.25"/>
    <row r="492" s="182" customFormat="1" ht="45" customHeight="1" x14ac:dyDescent="0.25"/>
    <row r="493" s="182" customFormat="1" ht="45" customHeight="1" x14ac:dyDescent="0.25"/>
    <row r="494" s="182" customFormat="1" ht="45" customHeight="1" x14ac:dyDescent="0.25"/>
    <row r="495" s="182" customFormat="1" ht="45" customHeight="1" x14ac:dyDescent="0.25"/>
    <row r="496" s="182" customFormat="1" ht="45" customHeight="1" x14ac:dyDescent="0.25"/>
    <row r="497" s="182" customFormat="1" ht="45" customHeight="1" x14ac:dyDescent="0.25"/>
    <row r="498" s="182" customFormat="1" ht="45" customHeight="1" x14ac:dyDescent="0.25"/>
    <row r="499" s="182" customFormat="1" ht="45" customHeight="1" x14ac:dyDescent="0.25"/>
    <row r="500" s="182" customFormat="1" ht="45" customHeight="1" x14ac:dyDescent="0.25"/>
    <row r="501" s="182" customFormat="1" ht="45" customHeight="1" x14ac:dyDescent="0.25"/>
    <row r="502" s="182" customFormat="1" ht="45" customHeight="1" x14ac:dyDescent="0.25"/>
    <row r="503" s="182" customFormat="1" ht="45" customHeight="1" x14ac:dyDescent="0.25"/>
    <row r="504" s="182" customFormat="1" ht="45" customHeight="1" x14ac:dyDescent="0.25"/>
    <row r="505" s="182" customFormat="1" ht="45" customHeight="1" x14ac:dyDescent="0.25"/>
    <row r="506" s="182" customFormat="1" ht="45" customHeight="1" x14ac:dyDescent="0.25"/>
    <row r="507" s="182" customFormat="1" ht="45" customHeight="1" x14ac:dyDescent="0.25"/>
    <row r="508" s="182" customFormat="1" ht="45" customHeight="1" x14ac:dyDescent="0.25"/>
    <row r="509" s="182" customFormat="1" ht="45" customHeight="1" x14ac:dyDescent="0.25"/>
    <row r="510" s="182" customFormat="1" ht="45" customHeight="1" x14ac:dyDescent="0.25"/>
    <row r="511" s="182" customFormat="1" ht="45" customHeight="1" x14ac:dyDescent="0.25"/>
    <row r="512" s="182" customFormat="1" ht="45" customHeight="1" x14ac:dyDescent="0.25"/>
    <row r="513" s="182" customFormat="1" ht="45" customHeight="1" x14ac:dyDescent="0.25"/>
    <row r="514" s="182" customFormat="1" ht="45" customHeight="1" x14ac:dyDescent="0.25"/>
    <row r="515" s="182" customFormat="1" ht="45" customHeight="1" x14ac:dyDescent="0.25"/>
    <row r="516" s="182" customFormat="1" ht="45" customHeight="1" x14ac:dyDescent="0.25"/>
    <row r="517" s="182" customFormat="1" ht="45" customHeight="1" x14ac:dyDescent="0.25"/>
    <row r="518" s="182" customFormat="1" ht="45" customHeight="1" x14ac:dyDescent="0.25"/>
    <row r="519" s="182" customFormat="1" ht="45" customHeight="1" x14ac:dyDescent="0.25"/>
    <row r="520" s="182" customFormat="1" ht="45" customHeight="1" x14ac:dyDescent="0.25"/>
    <row r="521" s="182" customFormat="1" ht="45" customHeight="1" x14ac:dyDescent="0.25"/>
    <row r="522" s="182" customFormat="1" ht="45" customHeight="1" x14ac:dyDescent="0.25"/>
    <row r="523" s="182" customFormat="1" ht="45" customHeight="1" x14ac:dyDescent="0.25"/>
    <row r="524" s="182" customFormat="1" ht="45" customHeight="1" x14ac:dyDescent="0.25"/>
    <row r="525" s="182" customFormat="1" ht="45" customHeight="1" x14ac:dyDescent="0.25"/>
    <row r="526" s="182" customFormat="1" ht="45" customHeight="1" x14ac:dyDescent="0.25"/>
    <row r="527" s="182" customFormat="1" ht="45" customHeight="1" x14ac:dyDescent="0.25"/>
    <row r="528" s="182" customFormat="1" ht="45" customHeight="1" x14ac:dyDescent="0.25"/>
    <row r="529" s="182" customFormat="1" ht="45" customHeight="1" x14ac:dyDescent="0.25"/>
    <row r="530" s="182" customFormat="1" ht="45" customHeight="1" x14ac:dyDescent="0.25"/>
    <row r="531" s="182" customFormat="1" ht="45" customHeight="1" x14ac:dyDescent="0.25"/>
    <row r="532" s="182" customFormat="1" ht="45" customHeight="1" x14ac:dyDescent="0.25"/>
    <row r="533" s="182" customFormat="1" ht="45" customHeight="1" x14ac:dyDescent="0.25"/>
    <row r="534" s="182" customFormat="1" ht="45" customHeight="1" x14ac:dyDescent="0.25"/>
    <row r="535" s="182" customFormat="1" ht="45" customHeight="1" x14ac:dyDescent="0.25"/>
    <row r="536" s="182" customFormat="1" ht="45" customHeight="1" x14ac:dyDescent="0.25"/>
    <row r="537" s="182" customFormat="1" ht="45" customHeight="1" x14ac:dyDescent="0.25"/>
    <row r="538" s="182" customFormat="1" ht="45" customHeight="1" x14ac:dyDescent="0.25"/>
    <row r="539" s="182" customFormat="1" ht="45" customHeight="1" x14ac:dyDescent="0.25"/>
    <row r="540" s="182" customFormat="1" ht="45" customHeight="1" x14ac:dyDescent="0.25"/>
    <row r="541" s="182" customFormat="1" ht="45" customHeight="1" x14ac:dyDescent="0.25"/>
  </sheetData>
  <mergeCells count="73">
    <mergeCell ref="F1:K1"/>
    <mergeCell ref="F2:K2"/>
    <mergeCell ref="F6:L6"/>
    <mergeCell ref="A222:A223"/>
    <mergeCell ref="A225:A227"/>
    <mergeCell ref="A211:A212"/>
    <mergeCell ref="B211:B212"/>
    <mergeCell ref="A213:A215"/>
    <mergeCell ref="A216:A217"/>
    <mergeCell ref="A219:A221"/>
    <mergeCell ref="A191:A200"/>
    <mergeCell ref="B191:B200"/>
    <mergeCell ref="A201:A202"/>
    <mergeCell ref="A207:A210"/>
    <mergeCell ref="B207:B208"/>
    <mergeCell ref="B209:B210"/>
    <mergeCell ref="A228:A229"/>
    <mergeCell ref="A241:A242"/>
    <mergeCell ref="B241:B242"/>
    <mergeCell ref="A231:A236"/>
    <mergeCell ref="B231:B232"/>
    <mergeCell ref="B233:B234"/>
    <mergeCell ref="B235:B236"/>
    <mergeCell ref="A237:A240"/>
    <mergeCell ref="B237:B238"/>
    <mergeCell ref="B239:B240"/>
    <mergeCell ref="B159:B166"/>
    <mergeCell ref="B167:B174"/>
    <mergeCell ref="B175:B182"/>
    <mergeCell ref="A183:A190"/>
    <mergeCell ref="B183:B190"/>
    <mergeCell ref="B99:B101"/>
    <mergeCell ref="B127:B134"/>
    <mergeCell ref="A135:A158"/>
    <mergeCell ref="B135:B142"/>
    <mergeCell ref="B143:B150"/>
    <mergeCell ref="B151:B158"/>
    <mergeCell ref="B119:B126"/>
    <mergeCell ref="A111:A118"/>
    <mergeCell ref="B102:B104"/>
    <mergeCell ref="B105:B107"/>
    <mergeCell ref="B108:B110"/>
    <mergeCell ref="B111:B118"/>
    <mergeCell ref="A73:A80"/>
    <mergeCell ref="B73:B80"/>
    <mergeCell ref="B81:B86"/>
    <mergeCell ref="B87:B92"/>
    <mergeCell ref="B93:B98"/>
    <mergeCell ref="K8:M8"/>
    <mergeCell ref="A10:A36"/>
    <mergeCell ref="B10:B18"/>
    <mergeCell ref="B19:B27"/>
    <mergeCell ref="B28:B36"/>
    <mergeCell ref="A8:A9"/>
    <mergeCell ref="B8:B9"/>
    <mergeCell ref="C8:C9"/>
    <mergeCell ref="G8:G9"/>
    <mergeCell ref="H8:H9"/>
    <mergeCell ref="I8:I9"/>
    <mergeCell ref="J8:J9"/>
    <mergeCell ref="D8:D9"/>
    <mergeCell ref="E8:E9"/>
    <mergeCell ref="F8:F9"/>
    <mergeCell ref="B37:B42"/>
    <mergeCell ref="B43:B48"/>
    <mergeCell ref="B49:B54"/>
    <mergeCell ref="B55:B57"/>
    <mergeCell ref="B58:B60"/>
    <mergeCell ref="B61:B63"/>
    <mergeCell ref="A70:A72"/>
    <mergeCell ref="B70:B72"/>
    <mergeCell ref="B64:B66"/>
    <mergeCell ref="B67:B6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P2" sqref="P2"/>
    </sheetView>
  </sheetViews>
  <sheetFormatPr defaultRowHeight="15" x14ac:dyDescent="0.25"/>
  <cols>
    <col min="1" max="1" width="10.28515625" customWidth="1"/>
    <col min="2" max="2" width="17.85546875" customWidth="1"/>
    <col min="3" max="3" width="13" customWidth="1"/>
    <col min="4" max="4" width="12.7109375" customWidth="1"/>
    <col min="5" max="5" width="10.42578125" customWidth="1"/>
    <col min="6" max="6" width="9.5703125" customWidth="1"/>
    <col min="7" max="7" width="9.140625" customWidth="1"/>
    <col min="8" max="8" width="9.7109375" customWidth="1"/>
    <col min="9" max="11" width="10" customWidth="1"/>
    <col min="12" max="12" width="9.5703125" customWidth="1"/>
    <col min="13" max="13" width="8.42578125" customWidth="1"/>
    <col min="17" max="17" width="11.28515625" customWidth="1"/>
    <col min="254" max="254" width="1.85546875" customWidth="1"/>
    <col min="255" max="255" width="10.28515625" customWidth="1"/>
    <col min="256" max="256" width="15.28515625" customWidth="1"/>
    <col min="257" max="257" width="8.140625" customWidth="1"/>
    <col min="258" max="258" width="8.85546875" customWidth="1"/>
    <col min="259" max="259" width="9.140625" customWidth="1"/>
    <col min="260" max="260" width="1.140625" customWidth="1"/>
    <col min="261" max="261" width="9.7109375" customWidth="1"/>
    <col min="262" max="264" width="10" customWidth="1"/>
    <col min="265" max="265" width="9.5703125" customWidth="1"/>
    <col min="266" max="266" width="8.42578125" customWidth="1"/>
    <col min="273" max="273" width="11.28515625" customWidth="1"/>
    <col min="510" max="510" width="1.85546875" customWidth="1"/>
    <col min="511" max="511" width="10.28515625" customWidth="1"/>
    <col min="512" max="512" width="15.28515625" customWidth="1"/>
    <col min="513" max="513" width="8.140625" customWidth="1"/>
    <col min="514" max="514" width="8.85546875" customWidth="1"/>
    <col min="515" max="515" width="9.140625" customWidth="1"/>
    <col min="516" max="516" width="1.140625" customWidth="1"/>
    <col min="517" max="517" width="9.7109375" customWidth="1"/>
    <col min="518" max="520" width="10" customWidth="1"/>
    <col min="521" max="521" width="9.5703125" customWidth="1"/>
    <col min="522" max="522" width="8.42578125" customWidth="1"/>
    <col min="529" max="529" width="11.28515625" customWidth="1"/>
    <col min="766" max="766" width="1.85546875" customWidth="1"/>
    <col min="767" max="767" width="10.28515625" customWidth="1"/>
    <col min="768" max="768" width="15.28515625" customWidth="1"/>
    <col min="769" max="769" width="8.140625" customWidth="1"/>
    <col min="770" max="770" width="8.85546875" customWidth="1"/>
    <col min="771" max="771" width="9.140625" customWidth="1"/>
    <col min="772" max="772" width="1.140625" customWidth="1"/>
    <col min="773" max="773" width="9.7109375" customWidth="1"/>
    <col min="774" max="776" width="10" customWidth="1"/>
    <col min="777" max="777" width="9.5703125" customWidth="1"/>
    <col min="778" max="778" width="8.42578125" customWidth="1"/>
    <col min="785" max="785" width="11.28515625" customWidth="1"/>
    <col min="1022" max="1022" width="1.85546875" customWidth="1"/>
    <col min="1023" max="1023" width="10.28515625" customWidth="1"/>
    <col min="1024" max="1024" width="15.28515625" customWidth="1"/>
    <col min="1025" max="1025" width="8.140625" customWidth="1"/>
    <col min="1026" max="1026" width="8.85546875" customWidth="1"/>
    <col min="1027" max="1027" width="9.140625" customWidth="1"/>
    <col min="1028" max="1028" width="1.140625" customWidth="1"/>
    <col min="1029" max="1029" width="9.7109375" customWidth="1"/>
    <col min="1030" max="1032" width="10" customWidth="1"/>
    <col min="1033" max="1033" width="9.5703125" customWidth="1"/>
    <col min="1034" max="1034" width="8.42578125" customWidth="1"/>
    <col min="1041" max="1041" width="11.28515625" customWidth="1"/>
    <col min="1278" max="1278" width="1.85546875" customWidth="1"/>
    <col min="1279" max="1279" width="10.28515625" customWidth="1"/>
    <col min="1280" max="1280" width="15.28515625" customWidth="1"/>
    <col min="1281" max="1281" width="8.140625" customWidth="1"/>
    <col min="1282" max="1282" width="8.85546875" customWidth="1"/>
    <col min="1283" max="1283" width="9.140625" customWidth="1"/>
    <col min="1284" max="1284" width="1.140625" customWidth="1"/>
    <col min="1285" max="1285" width="9.7109375" customWidth="1"/>
    <col min="1286" max="1288" width="10" customWidth="1"/>
    <col min="1289" max="1289" width="9.5703125" customWidth="1"/>
    <col min="1290" max="1290" width="8.42578125" customWidth="1"/>
    <col min="1297" max="1297" width="11.28515625" customWidth="1"/>
    <col min="1534" max="1534" width="1.85546875" customWidth="1"/>
    <col min="1535" max="1535" width="10.28515625" customWidth="1"/>
    <col min="1536" max="1536" width="15.28515625" customWidth="1"/>
    <col min="1537" max="1537" width="8.140625" customWidth="1"/>
    <col min="1538" max="1538" width="8.85546875" customWidth="1"/>
    <col min="1539" max="1539" width="9.140625" customWidth="1"/>
    <col min="1540" max="1540" width="1.140625" customWidth="1"/>
    <col min="1541" max="1541" width="9.7109375" customWidth="1"/>
    <col min="1542" max="1544" width="10" customWidth="1"/>
    <col min="1545" max="1545" width="9.5703125" customWidth="1"/>
    <col min="1546" max="1546" width="8.42578125" customWidth="1"/>
    <col min="1553" max="1553" width="11.28515625" customWidth="1"/>
    <col min="1790" max="1790" width="1.85546875" customWidth="1"/>
    <col min="1791" max="1791" width="10.28515625" customWidth="1"/>
    <col min="1792" max="1792" width="15.28515625" customWidth="1"/>
    <col min="1793" max="1793" width="8.140625" customWidth="1"/>
    <col min="1794" max="1794" width="8.85546875" customWidth="1"/>
    <col min="1795" max="1795" width="9.140625" customWidth="1"/>
    <col min="1796" max="1796" width="1.140625" customWidth="1"/>
    <col min="1797" max="1797" width="9.7109375" customWidth="1"/>
    <col min="1798" max="1800" width="10" customWidth="1"/>
    <col min="1801" max="1801" width="9.5703125" customWidth="1"/>
    <col min="1802" max="1802" width="8.42578125" customWidth="1"/>
    <col min="1809" max="1809" width="11.28515625" customWidth="1"/>
    <col min="2046" max="2046" width="1.85546875" customWidth="1"/>
    <col min="2047" max="2047" width="10.28515625" customWidth="1"/>
    <col min="2048" max="2048" width="15.28515625" customWidth="1"/>
    <col min="2049" max="2049" width="8.140625" customWidth="1"/>
    <col min="2050" max="2050" width="8.85546875" customWidth="1"/>
    <col min="2051" max="2051" width="9.140625" customWidth="1"/>
    <col min="2052" max="2052" width="1.140625" customWidth="1"/>
    <col min="2053" max="2053" width="9.7109375" customWidth="1"/>
    <col min="2054" max="2056" width="10" customWidth="1"/>
    <col min="2057" max="2057" width="9.5703125" customWidth="1"/>
    <col min="2058" max="2058" width="8.42578125" customWidth="1"/>
    <col min="2065" max="2065" width="11.28515625" customWidth="1"/>
    <col min="2302" max="2302" width="1.85546875" customWidth="1"/>
    <col min="2303" max="2303" width="10.28515625" customWidth="1"/>
    <col min="2304" max="2304" width="15.28515625" customWidth="1"/>
    <col min="2305" max="2305" width="8.140625" customWidth="1"/>
    <col min="2306" max="2306" width="8.85546875" customWidth="1"/>
    <col min="2307" max="2307" width="9.140625" customWidth="1"/>
    <col min="2308" max="2308" width="1.140625" customWidth="1"/>
    <col min="2309" max="2309" width="9.7109375" customWidth="1"/>
    <col min="2310" max="2312" width="10" customWidth="1"/>
    <col min="2313" max="2313" width="9.5703125" customWidth="1"/>
    <col min="2314" max="2314" width="8.42578125" customWidth="1"/>
    <col min="2321" max="2321" width="11.28515625" customWidth="1"/>
    <col min="2558" max="2558" width="1.85546875" customWidth="1"/>
    <col min="2559" max="2559" width="10.28515625" customWidth="1"/>
    <col min="2560" max="2560" width="15.28515625" customWidth="1"/>
    <col min="2561" max="2561" width="8.140625" customWidth="1"/>
    <col min="2562" max="2562" width="8.85546875" customWidth="1"/>
    <col min="2563" max="2563" width="9.140625" customWidth="1"/>
    <col min="2564" max="2564" width="1.140625" customWidth="1"/>
    <col min="2565" max="2565" width="9.7109375" customWidth="1"/>
    <col min="2566" max="2568" width="10" customWidth="1"/>
    <col min="2569" max="2569" width="9.5703125" customWidth="1"/>
    <col min="2570" max="2570" width="8.42578125" customWidth="1"/>
    <col min="2577" max="2577" width="11.28515625" customWidth="1"/>
    <col min="2814" max="2814" width="1.85546875" customWidth="1"/>
    <col min="2815" max="2815" width="10.28515625" customWidth="1"/>
    <col min="2816" max="2816" width="15.28515625" customWidth="1"/>
    <col min="2817" max="2817" width="8.140625" customWidth="1"/>
    <col min="2818" max="2818" width="8.85546875" customWidth="1"/>
    <col min="2819" max="2819" width="9.140625" customWidth="1"/>
    <col min="2820" max="2820" width="1.140625" customWidth="1"/>
    <col min="2821" max="2821" width="9.7109375" customWidth="1"/>
    <col min="2822" max="2824" width="10" customWidth="1"/>
    <col min="2825" max="2825" width="9.5703125" customWidth="1"/>
    <col min="2826" max="2826" width="8.42578125" customWidth="1"/>
    <col min="2833" max="2833" width="11.28515625" customWidth="1"/>
    <col min="3070" max="3070" width="1.85546875" customWidth="1"/>
    <col min="3071" max="3071" width="10.28515625" customWidth="1"/>
    <col min="3072" max="3072" width="15.28515625" customWidth="1"/>
    <col min="3073" max="3073" width="8.140625" customWidth="1"/>
    <col min="3074" max="3074" width="8.85546875" customWidth="1"/>
    <col min="3075" max="3075" width="9.140625" customWidth="1"/>
    <col min="3076" max="3076" width="1.140625" customWidth="1"/>
    <col min="3077" max="3077" width="9.7109375" customWidth="1"/>
    <col min="3078" max="3080" width="10" customWidth="1"/>
    <col min="3081" max="3081" width="9.5703125" customWidth="1"/>
    <col min="3082" max="3082" width="8.42578125" customWidth="1"/>
    <col min="3089" max="3089" width="11.28515625" customWidth="1"/>
    <col min="3326" max="3326" width="1.85546875" customWidth="1"/>
    <col min="3327" max="3327" width="10.28515625" customWidth="1"/>
    <col min="3328" max="3328" width="15.28515625" customWidth="1"/>
    <col min="3329" max="3329" width="8.140625" customWidth="1"/>
    <col min="3330" max="3330" width="8.85546875" customWidth="1"/>
    <col min="3331" max="3331" width="9.140625" customWidth="1"/>
    <col min="3332" max="3332" width="1.140625" customWidth="1"/>
    <col min="3333" max="3333" width="9.7109375" customWidth="1"/>
    <col min="3334" max="3336" width="10" customWidth="1"/>
    <col min="3337" max="3337" width="9.5703125" customWidth="1"/>
    <col min="3338" max="3338" width="8.42578125" customWidth="1"/>
    <col min="3345" max="3345" width="11.28515625" customWidth="1"/>
    <col min="3582" max="3582" width="1.85546875" customWidth="1"/>
    <col min="3583" max="3583" width="10.28515625" customWidth="1"/>
    <col min="3584" max="3584" width="15.28515625" customWidth="1"/>
    <col min="3585" max="3585" width="8.140625" customWidth="1"/>
    <col min="3586" max="3586" width="8.85546875" customWidth="1"/>
    <col min="3587" max="3587" width="9.140625" customWidth="1"/>
    <col min="3588" max="3588" width="1.140625" customWidth="1"/>
    <col min="3589" max="3589" width="9.7109375" customWidth="1"/>
    <col min="3590" max="3592" width="10" customWidth="1"/>
    <col min="3593" max="3593" width="9.5703125" customWidth="1"/>
    <col min="3594" max="3594" width="8.42578125" customWidth="1"/>
    <col min="3601" max="3601" width="11.28515625" customWidth="1"/>
    <col min="3838" max="3838" width="1.85546875" customWidth="1"/>
    <col min="3839" max="3839" width="10.28515625" customWidth="1"/>
    <col min="3840" max="3840" width="15.28515625" customWidth="1"/>
    <col min="3841" max="3841" width="8.140625" customWidth="1"/>
    <col min="3842" max="3842" width="8.85546875" customWidth="1"/>
    <col min="3843" max="3843" width="9.140625" customWidth="1"/>
    <col min="3844" max="3844" width="1.140625" customWidth="1"/>
    <col min="3845" max="3845" width="9.7109375" customWidth="1"/>
    <col min="3846" max="3848" width="10" customWidth="1"/>
    <col min="3849" max="3849" width="9.5703125" customWidth="1"/>
    <col min="3850" max="3850" width="8.42578125" customWidth="1"/>
    <col min="3857" max="3857" width="11.28515625" customWidth="1"/>
    <col min="4094" max="4094" width="1.85546875" customWidth="1"/>
    <col min="4095" max="4095" width="10.28515625" customWidth="1"/>
    <col min="4096" max="4096" width="15.28515625" customWidth="1"/>
    <col min="4097" max="4097" width="8.140625" customWidth="1"/>
    <col min="4098" max="4098" width="8.85546875" customWidth="1"/>
    <col min="4099" max="4099" width="9.140625" customWidth="1"/>
    <col min="4100" max="4100" width="1.140625" customWidth="1"/>
    <col min="4101" max="4101" width="9.7109375" customWidth="1"/>
    <col min="4102" max="4104" width="10" customWidth="1"/>
    <col min="4105" max="4105" width="9.5703125" customWidth="1"/>
    <col min="4106" max="4106" width="8.42578125" customWidth="1"/>
    <col min="4113" max="4113" width="11.28515625" customWidth="1"/>
    <col min="4350" max="4350" width="1.85546875" customWidth="1"/>
    <col min="4351" max="4351" width="10.28515625" customWidth="1"/>
    <col min="4352" max="4352" width="15.28515625" customWidth="1"/>
    <col min="4353" max="4353" width="8.140625" customWidth="1"/>
    <col min="4354" max="4354" width="8.85546875" customWidth="1"/>
    <col min="4355" max="4355" width="9.140625" customWidth="1"/>
    <col min="4356" max="4356" width="1.140625" customWidth="1"/>
    <col min="4357" max="4357" width="9.7109375" customWidth="1"/>
    <col min="4358" max="4360" width="10" customWidth="1"/>
    <col min="4361" max="4361" width="9.5703125" customWidth="1"/>
    <col min="4362" max="4362" width="8.42578125" customWidth="1"/>
    <col min="4369" max="4369" width="11.28515625" customWidth="1"/>
    <col min="4606" max="4606" width="1.85546875" customWidth="1"/>
    <col min="4607" max="4607" width="10.28515625" customWidth="1"/>
    <col min="4608" max="4608" width="15.28515625" customWidth="1"/>
    <col min="4609" max="4609" width="8.140625" customWidth="1"/>
    <col min="4610" max="4610" width="8.85546875" customWidth="1"/>
    <col min="4611" max="4611" width="9.140625" customWidth="1"/>
    <col min="4612" max="4612" width="1.140625" customWidth="1"/>
    <col min="4613" max="4613" width="9.7109375" customWidth="1"/>
    <col min="4614" max="4616" width="10" customWidth="1"/>
    <col min="4617" max="4617" width="9.5703125" customWidth="1"/>
    <col min="4618" max="4618" width="8.42578125" customWidth="1"/>
    <col min="4625" max="4625" width="11.28515625" customWidth="1"/>
    <col min="4862" max="4862" width="1.85546875" customWidth="1"/>
    <col min="4863" max="4863" width="10.28515625" customWidth="1"/>
    <col min="4864" max="4864" width="15.28515625" customWidth="1"/>
    <col min="4865" max="4865" width="8.140625" customWidth="1"/>
    <col min="4866" max="4866" width="8.85546875" customWidth="1"/>
    <col min="4867" max="4867" width="9.140625" customWidth="1"/>
    <col min="4868" max="4868" width="1.140625" customWidth="1"/>
    <col min="4869" max="4869" width="9.7109375" customWidth="1"/>
    <col min="4870" max="4872" width="10" customWidth="1"/>
    <col min="4873" max="4873" width="9.5703125" customWidth="1"/>
    <col min="4874" max="4874" width="8.42578125" customWidth="1"/>
    <col min="4881" max="4881" width="11.28515625" customWidth="1"/>
    <col min="5118" max="5118" width="1.85546875" customWidth="1"/>
    <col min="5119" max="5119" width="10.28515625" customWidth="1"/>
    <col min="5120" max="5120" width="15.28515625" customWidth="1"/>
    <col min="5121" max="5121" width="8.140625" customWidth="1"/>
    <col min="5122" max="5122" width="8.85546875" customWidth="1"/>
    <col min="5123" max="5123" width="9.140625" customWidth="1"/>
    <col min="5124" max="5124" width="1.140625" customWidth="1"/>
    <col min="5125" max="5125" width="9.7109375" customWidth="1"/>
    <col min="5126" max="5128" width="10" customWidth="1"/>
    <col min="5129" max="5129" width="9.5703125" customWidth="1"/>
    <col min="5130" max="5130" width="8.42578125" customWidth="1"/>
    <col min="5137" max="5137" width="11.28515625" customWidth="1"/>
    <col min="5374" max="5374" width="1.85546875" customWidth="1"/>
    <col min="5375" max="5375" width="10.28515625" customWidth="1"/>
    <col min="5376" max="5376" width="15.28515625" customWidth="1"/>
    <col min="5377" max="5377" width="8.140625" customWidth="1"/>
    <col min="5378" max="5378" width="8.85546875" customWidth="1"/>
    <col min="5379" max="5379" width="9.140625" customWidth="1"/>
    <col min="5380" max="5380" width="1.140625" customWidth="1"/>
    <col min="5381" max="5381" width="9.7109375" customWidth="1"/>
    <col min="5382" max="5384" width="10" customWidth="1"/>
    <col min="5385" max="5385" width="9.5703125" customWidth="1"/>
    <col min="5386" max="5386" width="8.42578125" customWidth="1"/>
    <col min="5393" max="5393" width="11.28515625" customWidth="1"/>
    <col min="5630" max="5630" width="1.85546875" customWidth="1"/>
    <col min="5631" max="5631" width="10.28515625" customWidth="1"/>
    <col min="5632" max="5632" width="15.28515625" customWidth="1"/>
    <col min="5633" max="5633" width="8.140625" customWidth="1"/>
    <col min="5634" max="5634" width="8.85546875" customWidth="1"/>
    <col min="5635" max="5635" width="9.140625" customWidth="1"/>
    <col min="5636" max="5636" width="1.140625" customWidth="1"/>
    <col min="5637" max="5637" width="9.7109375" customWidth="1"/>
    <col min="5638" max="5640" width="10" customWidth="1"/>
    <col min="5641" max="5641" width="9.5703125" customWidth="1"/>
    <col min="5642" max="5642" width="8.42578125" customWidth="1"/>
    <col min="5649" max="5649" width="11.28515625" customWidth="1"/>
    <col min="5886" max="5886" width="1.85546875" customWidth="1"/>
    <col min="5887" max="5887" width="10.28515625" customWidth="1"/>
    <col min="5888" max="5888" width="15.28515625" customWidth="1"/>
    <col min="5889" max="5889" width="8.140625" customWidth="1"/>
    <col min="5890" max="5890" width="8.85546875" customWidth="1"/>
    <col min="5891" max="5891" width="9.140625" customWidth="1"/>
    <col min="5892" max="5892" width="1.140625" customWidth="1"/>
    <col min="5893" max="5893" width="9.7109375" customWidth="1"/>
    <col min="5894" max="5896" width="10" customWidth="1"/>
    <col min="5897" max="5897" width="9.5703125" customWidth="1"/>
    <col min="5898" max="5898" width="8.42578125" customWidth="1"/>
    <col min="5905" max="5905" width="11.28515625" customWidth="1"/>
    <col min="6142" max="6142" width="1.85546875" customWidth="1"/>
    <col min="6143" max="6143" width="10.28515625" customWidth="1"/>
    <col min="6144" max="6144" width="15.28515625" customWidth="1"/>
    <col min="6145" max="6145" width="8.140625" customWidth="1"/>
    <col min="6146" max="6146" width="8.85546875" customWidth="1"/>
    <col min="6147" max="6147" width="9.140625" customWidth="1"/>
    <col min="6148" max="6148" width="1.140625" customWidth="1"/>
    <col min="6149" max="6149" width="9.7109375" customWidth="1"/>
    <col min="6150" max="6152" width="10" customWidth="1"/>
    <col min="6153" max="6153" width="9.5703125" customWidth="1"/>
    <col min="6154" max="6154" width="8.42578125" customWidth="1"/>
    <col min="6161" max="6161" width="11.28515625" customWidth="1"/>
    <col min="6398" max="6398" width="1.85546875" customWidth="1"/>
    <col min="6399" max="6399" width="10.28515625" customWidth="1"/>
    <col min="6400" max="6400" width="15.28515625" customWidth="1"/>
    <col min="6401" max="6401" width="8.140625" customWidth="1"/>
    <col min="6402" max="6402" width="8.85546875" customWidth="1"/>
    <col min="6403" max="6403" width="9.140625" customWidth="1"/>
    <col min="6404" max="6404" width="1.140625" customWidth="1"/>
    <col min="6405" max="6405" width="9.7109375" customWidth="1"/>
    <col min="6406" max="6408" width="10" customWidth="1"/>
    <col min="6409" max="6409" width="9.5703125" customWidth="1"/>
    <col min="6410" max="6410" width="8.42578125" customWidth="1"/>
    <col min="6417" max="6417" width="11.28515625" customWidth="1"/>
    <col min="6654" max="6654" width="1.85546875" customWidth="1"/>
    <col min="6655" max="6655" width="10.28515625" customWidth="1"/>
    <col min="6656" max="6656" width="15.28515625" customWidth="1"/>
    <col min="6657" max="6657" width="8.140625" customWidth="1"/>
    <col min="6658" max="6658" width="8.85546875" customWidth="1"/>
    <col min="6659" max="6659" width="9.140625" customWidth="1"/>
    <col min="6660" max="6660" width="1.140625" customWidth="1"/>
    <col min="6661" max="6661" width="9.7109375" customWidth="1"/>
    <col min="6662" max="6664" width="10" customWidth="1"/>
    <col min="6665" max="6665" width="9.5703125" customWidth="1"/>
    <col min="6666" max="6666" width="8.42578125" customWidth="1"/>
    <col min="6673" max="6673" width="11.28515625" customWidth="1"/>
    <col min="6910" max="6910" width="1.85546875" customWidth="1"/>
    <col min="6911" max="6911" width="10.28515625" customWidth="1"/>
    <col min="6912" max="6912" width="15.28515625" customWidth="1"/>
    <col min="6913" max="6913" width="8.140625" customWidth="1"/>
    <col min="6914" max="6914" width="8.85546875" customWidth="1"/>
    <col min="6915" max="6915" width="9.140625" customWidth="1"/>
    <col min="6916" max="6916" width="1.140625" customWidth="1"/>
    <col min="6917" max="6917" width="9.7109375" customWidth="1"/>
    <col min="6918" max="6920" width="10" customWidth="1"/>
    <col min="6921" max="6921" width="9.5703125" customWidth="1"/>
    <col min="6922" max="6922" width="8.42578125" customWidth="1"/>
    <col min="6929" max="6929" width="11.28515625" customWidth="1"/>
    <col min="7166" max="7166" width="1.85546875" customWidth="1"/>
    <col min="7167" max="7167" width="10.28515625" customWidth="1"/>
    <col min="7168" max="7168" width="15.28515625" customWidth="1"/>
    <col min="7169" max="7169" width="8.140625" customWidth="1"/>
    <col min="7170" max="7170" width="8.85546875" customWidth="1"/>
    <col min="7171" max="7171" width="9.140625" customWidth="1"/>
    <col min="7172" max="7172" width="1.140625" customWidth="1"/>
    <col min="7173" max="7173" width="9.7109375" customWidth="1"/>
    <col min="7174" max="7176" width="10" customWidth="1"/>
    <col min="7177" max="7177" width="9.5703125" customWidth="1"/>
    <col min="7178" max="7178" width="8.42578125" customWidth="1"/>
    <col min="7185" max="7185" width="11.28515625" customWidth="1"/>
    <col min="7422" max="7422" width="1.85546875" customWidth="1"/>
    <col min="7423" max="7423" width="10.28515625" customWidth="1"/>
    <col min="7424" max="7424" width="15.28515625" customWidth="1"/>
    <col min="7425" max="7425" width="8.140625" customWidth="1"/>
    <col min="7426" max="7426" width="8.85546875" customWidth="1"/>
    <col min="7427" max="7427" width="9.140625" customWidth="1"/>
    <col min="7428" max="7428" width="1.140625" customWidth="1"/>
    <col min="7429" max="7429" width="9.7109375" customWidth="1"/>
    <col min="7430" max="7432" width="10" customWidth="1"/>
    <col min="7433" max="7433" width="9.5703125" customWidth="1"/>
    <col min="7434" max="7434" width="8.42578125" customWidth="1"/>
    <col min="7441" max="7441" width="11.28515625" customWidth="1"/>
    <col min="7678" max="7678" width="1.85546875" customWidth="1"/>
    <col min="7679" max="7679" width="10.28515625" customWidth="1"/>
    <col min="7680" max="7680" width="15.28515625" customWidth="1"/>
    <col min="7681" max="7681" width="8.140625" customWidth="1"/>
    <col min="7682" max="7682" width="8.85546875" customWidth="1"/>
    <col min="7683" max="7683" width="9.140625" customWidth="1"/>
    <col min="7684" max="7684" width="1.140625" customWidth="1"/>
    <col min="7685" max="7685" width="9.7109375" customWidth="1"/>
    <col min="7686" max="7688" width="10" customWidth="1"/>
    <col min="7689" max="7689" width="9.5703125" customWidth="1"/>
    <col min="7690" max="7690" width="8.42578125" customWidth="1"/>
    <col min="7697" max="7697" width="11.28515625" customWidth="1"/>
    <col min="7934" max="7934" width="1.85546875" customWidth="1"/>
    <col min="7935" max="7935" width="10.28515625" customWidth="1"/>
    <col min="7936" max="7936" width="15.28515625" customWidth="1"/>
    <col min="7937" max="7937" width="8.140625" customWidth="1"/>
    <col min="7938" max="7938" width="8.85546875" customWidth="1"/>
    <col min="7939" max="7939" width="9.140625" customWidth="1"/>
    <col min="7940" max="7940" width="1.140625" customWidth="1"/>
    <col min="7941" max="7941" width="9.7109375" customWidth="1"/>
    <col min="7942" max="7944" width="10" customWidth="1"/>
    <col min="7945" max="7945" width="9.5703125" customWidth="1"/>
    <col min="7946" max="7946" width="8.42578125" customWidth="1"/>
    <col min="7953" max="7953" width="11.28515625" customWidth="1"/>
    <col min="8190" max="8190" width="1.85546875" customWidth="1"/>
    <col min="8191" max="8191" width="10.28515625" customWidth="1"/>
    <col min="8192" max="8192" width="15.28515625" customWidth="1"/>
    <col min="8193" max="8193" width="8.140625" customWidth="1"/>
    <col min="8194" max="8194" width="8.85546875" customWidth="1"/>
    <col min="8195" max="8195" width="9.140625" customWidth="1"/>
    <col min="8196" max="8196" width="1.140625" customWidth="1"/>
    <col min="8197" max="8197" width="9.7109375" customWidth="1"/>
    <col min="8198" max="8200" width="10" customWidth="1"/>
    <col min="8201" max="8201" width="9.5703125" customWidth="1"/>
    <col min="8202" max="8202" width="8.42578125" customWidth="1"/>
    <col min="8209" max="8209" width="11.28515625" customWidth="1"/>
    <col min="8446" max="8446" width="1.85546875" customWidth="1"/>
    <col min="8447" max="8447" width="10.28515625" customWidth="1"/>
    <col min="8448" max="8448" width="15.28515625" customWidth="1"/>
    <col min="8449" max="8449" width="8.140625" customWidth="1"/>
    <col min="8450" max="8450" width="8.85546875" customWidth="1"/>
    <col min="8451" max="8451" width="9.140625" customWidth="1"/>
    <col min="8452" max="8452" width="1.140625" customWidth="1"/>
    <col min="8453" max="8453" width="9.7109375" customWidth="1"/>
    <col min="8454" max="8456" width="10" customWidth="1"/>
    <col min="8457" max="8457" width="9.5703125" customWidth="1"/>
    <col min="8458" max="8458" width="8.42578125" customWidth="1"/>
    <col min="8465" max="8465" width="11.28515625" customWidth="1"/>
    <col min="8702" max="8702" width="1.85546875" customWidth="1"/>
    <col min="8703" max="8703" width="10.28515625" customWidth="1"/>
    <col min="8704" max="8704" width="15.28515625" customWidth="1"/>
    <col min="8705" max="8705" width="8.140625" customWidth="1"/>
    <col min="8706" max="8706" width="8.85546875" customWidth="1"/>
    <col min="8707" max="8707" width="9.140625" customWidth="1"/>
    <col min="8708" max="8708" width="1.140625" customWidth="1"/>
    <col min="8709" max="8709" width="9.7109375" customWidth="1"/>
    <col min="8710" max="8712" width="10" customWidth="1"/>
    <col min="8713" max="8713" width="9.5703125" customWidth="1"/>
    <col min="8714" max="8714" width="8.42578125" customWidth="1"/>
    <col min="8721" max="8721" width="11.28515625" customWidth="1"/>
    <col min="8958" max="8958" width="1.85546875" customWidth="1"/>
    <col min="8959" max="8959" width="10.28515625" customWidth="1"/>
    <col min="8960" max="8960" width="15.28515625" customWidth="1"/>
    <col min="8961" max="8961" width="8.140625" customWidth="1"/>
    <col min="8962" max="8962" width="8.85546875" customWidth="1"/>
    <col min="8963" max="8963" width="9.140625" customWidth="1"/>
    <col min="8964" max="8964" width="1.140625" customWidth="1"/>
    <col min="8965" max="8965" width="9.7109375" customWidth="1"/>
    <col min="8966" max="8968" width="10" customWidth="1"/>
    <col min="8969" max="8969" width="9.5703125" customWidth="1"/>
    <col min="8970" max="8970" width="8.42578125" customWidth="1"/>
    <col min="8977" max="8977" width="11.28515625" customWidth="1"/>
    <col min="9214" max="9214" width="1.85546875" customWidth="1"/>
    <col min="9215" max="9215" width="10.28515625" customWidth="1"/>
    <col min="9216" max="9216" width="15.28515625" customWidth="1"/>
    <col min="9217" max="9217" width="8.140625" customWidth="1"/>
    <col min="9218" max="9218" width="8.85546875" customWidth="1"/>
    <col min="9219" max="9219" width="9.140625" customWidth="1"/>
    <col min="9220" max="9220" width="1.140625" customWidth="1"/>
    <col min="9221" max="9221" width="9.7109375" customWidth="1"/>
    <col min="9222" max="9224" width="10" customWidth="1"/>
    <col min="9225" max="9225" width="9.5703125" customWidth="1"/>
    <col min="9226" max="9226" width="8.42578125" customWidth="1"/>
    <col min="9233" max="9233" width="11.28515625" customWidth="1"/>
    <col min="9470" max="9470" width="1.85546875" customWidth="1"/>
    <col min="9471" max="9471" width="10.28515625" customWidth="1"/>
    <col min="9472" max="9472" width="15.28515625" customWidth="1"/>
    <col min="9473" max="9473" width="8.140625" customWidth="1"/>
    <col min="9474" max="9474" width="8.85546875" customWidth="1"/>
    <col min="9475" max="9475" width="9.140625" customWidth="1"/>
    <col min="9476" max="9476" width="1.140625" customWidth="1"/>
    <col min="9477" max="9477" width="9.7109375" customWidth="1"/>
    <col min="9478" max="9480" width="10" customWidth="1"/>
    <col min="9481" max="9481" width="9.5703125" customWidth="1"/>
    <col min="9482" max="9482" width="8.42578125" customWidth="1"/>
    <col min="9489" max="9489" width="11.28515625" customWidth="1"/>
    <col min="9726" max="9726" width="1.85546875" customWidth="1"/>
    <col min="9727" max="9727" width="10.28515625" customWidth="1"/>
    <col min="9728" max="9728" width="15.28515625" customWidth="1"/>
    <col min="9729" max="9729" width="8.140625" customWidth="1"/>
    <col min="9730" max="9730" width="8.85546875" customWidth="1"/>
    <col min="9731" max="9731" width="9.140625" customWidth="1"/>
    <col min="9732" max="9732" width="1.140625" customWidth="1"/>
    <col min="9733" max="9733" width="9.7109375" customWidth="1"/>
    <col min="9734" max="9736" width="10" customWidth="1"/>
    <col min="9737" max="9737" width="9.5703125" customWidth="1"/>
    <col min="9738" max="9738" width="8.42578125" customWidth="1"/>
    <col min="9745" max="9745" width="11.28515625" customWidth="1"/>
    <col min="9982" max="9982" width="1.85546875" customWidth="1"/>
    <col min="9983" max="9983" width="10.28515625" customWidth="1"/>
    <col min="9984" max="9984" width="15.28515625" customWidth="1"/>
    <col min="9985" max="9985" width="8.140625" customWidth="1"/>
    <col min="9986" max="9986" width="8.85546875" customWidth="1"/>
    <col min="9987" max="9987" width="9.140625" customWidth="1"/>
    <col min="9988" max="9988" width="1.140625" customWidth="1"/>
    <col min="9989" max="9989" width="9.7109375" customWidth="1"/>
    <col min="9990" max="9992" width="10" customWidth="1"/>
    <col min="9993" max="9993" width="9.5703125" customWidth="1"/>
    <col min="9994" max="9994" width="8.42578125" customWidth="1"/>
    <col min="10001" max="10001" width="11.28515625" customWidth="1"/>
    <col min="10238" max="10238" width="1.85546875" customWidth="1"/>
    <col min="10239" max="10239" width="10.28515625" customWidth="1"/>
    <col min="10240" max="10240" width="15.28515625" customWidth="1"/>
    <col min="10241" max="10241" width="8.140625" customWidth="1"/>
    <col min="10242" max="10242" width="8.85546875" customWidth="1"/>
    <col min="10243" max="10243" width="9.140625" customWidth="1"/>
    <col min="10244" max="10244" width="1.140625" customWidth="1"/>
    <col min="10245" max="10245" width="9.7109375" customWidth="1"/>
    <col min="10246" max="10248" width="10" customWidth="1"/>
    <col min="10249" max="10249" width="9.5703125" customWidth="1"/>
    <col min="10250" max="10250" width="8.42578125" customWidth="1"/>
    <col min="10257" max="10257" width="11.28515625" customWidth="1"/>
    <col min="10494" max="10494" width="1.85546875" customWidth="1"/>
    <col min="10495" max="10495" width="10.28515625" customWidth="1"/>
    <col min="10496" max="10496" width="15.28515625" customWidth="1"/>
    <col min="10497" max="10497" width="8.140625" customWidth="1"/>
    <col min="10498" max="10498" width="8.85546875" customWidth="1"/>
    <col min="10499" max="10499" width="9.140625" customWidth="1"/>
    <col min="10500" max="10500" width="1.140625" customWidth="1"/>
    <col min="10501" max="10501" width="9.7109375" customWidth="1"/>
    <col min="10502" max="10504" width="10" customWidth="1"/>
    <col min="10505" max="10505" width="9.5703125" customWidth="1"/>
    <col min="10506" max="10506" width="8.42578125" customWidth="1"/>
    <col min="10513" max="10513" width="11.28515625" customWidth="1"/>
    <col min="10750" max="10750" width="1.85546875" customWidth="1"/>
    <col min="10751" max="10751" width="10.28515625" customWidth="1"/>
    <col min="10752" max="10752" width="15.28515625" customWidth="1"/>
    <col min="10753" max="10753" width="8.140625" customWidth="1"/>
    <col min="10754" max="10754" width="8.85546875" customWidth="1"/>
    <col min="10755" max="10755" width="9.140625" customWidth="1"/>
    <col min="10756" max="10756" width="1.140625" customWidth="1"/>
    <col min="10757" max="10757" width="9.7109375" customWidth="1"/>
    <col min="10758" max="10760" width="10" customWidth="1"/>
    <col min="10761" max="10761" width="9.5703125" customWidth="1"/>
    <col min="10762" max="10762" width="8.42578125" customWidth="1"/>
    <col min="10769" max="10769" width="11.28515625" customWidth="1"/>
    <col min="11006" max="11006" width="1.85546875" customWidth="1"/>
    <col min="11007" max="11007" width="10.28515625" customWidth="1"/>
    <col min="11008" max="11008" width="15.28515625" customWidth="1"/>
    <col min="11009" max="11009" width="8.140625" customWidth="1"/>
    <col min="11010" max="11010" width="8.85546875" customWidth="1"/>
    <col min="11011" max="11011" width="9.140625" customWidth="1"/>
    <col min="11012" max="11012" width="1.140625" customWidth="1"/>
    <col min="11013" max="11013" width="9.7109375" customWidth="1"/>
    <col min="11014" max="11016" width="10" customWidth="1"/>
    <col min="11017" max="11017" width="9.5703125" customWidth="1"/>
    <col min="11018" max="11018" width="8.42578125" customWidth="1"/>
    <col min="11025" max="11025" width="11.28515625" customWidth="1"/>
    <col min="11262" max="11262" width="1.85546875" customWidth="1"/>
    <col min="11263" max="11263" width="10.28515625" customWidth="1"/>
    <col min="11264" max="11264" width="15.28515625" customWidth="1"/>
    <col min="11265" max="11265" width="8.140625" customWidth="1"/>
    <col min="11266" max="11266" width="8.85546875" customWidth="1"/>
    <col min="11267" max="11267" width="9.140625" customWidth="1"/>
    <col min="11268" max="11268" width="1.140625" customWidth="1"/>
    <col min="11269" max="11269" width="9.7109375" customWidth="1"/>
    <col min="11270" max="11272" width="10" customWidth="1"/>
    <col min="11273" max="11273" width="9.5703125" customWidth="1"/>
    <col min="11274" max="11274" width="8.42578125" customWidth="1"/>
    <col min="11281" max="11281" width="11.28515625" customWidth="1"/>
    <col min="11518" max="11518" width="1.85546875" customWidth="1"/>
    <col min="11519" max="11519" width="10.28515625" customWidth="1"/>
    <col min="11520" max="11520" width="15.28515625" customWidth="1"/>
    <col min="11521" max="11521" width="8.140625" customWidth="1"/>
    <col min="11522" max="11522" width="8.85546875" customWidth="1"/>
    <col min="11523" max="11523" width="9.140625" customWidth="1"/>
    <col min="11524" max="11524" width="1.140625" customWidth="1"/>
    <col min="11525" max="11525" width="9.7109375" customWidth="1"/>
    <col min="11526" max="11528" width="10" customWidth="1"/>
    <col min="11529" max="11529" width="9.5703125" customWidth="1"/>
    <col min="11530" max="11530" width="8.42578125" customWidth="1"/>
    <col min="11537" max="11537" width="11.28515625" customWidth="1"/>
    <col min="11774" max="11774" width="1.85546875" customWidth="1"/>
    <col min="11775" max="11775" width="10.28515625" customWidth="1"/>
    <col min="11776" max="11776" width="15.28515625" customWidth="1"/>
    <col min="11777" max="11777" width="8.140625" customWidth="1"/>
    <col min="11778" max="11778" width="8.85546875" customWidth="1"/>
    <col min="11779" max="11779" width="9.140625" customWidth="1"/>
    <col min="11780" max="11780" width="1.140625" customWidth="1"/>
    <col min="11781" max="11781" width="9.7109375" customWidth="1"/>
    <col min="11782" max="11784" width="10" customWidth="1"/>
    <col min="11785" max="11785" width="9.5703125" customWidth="1"/>
    <col min="11786" max="11786" width="8.42578125" customWidth="1"/>
    <col min="11793" max="11793" width="11.28515625" customWidth="1"/>
    <col min="12030" max="12030" width="1.85546875" customWidth="1"/>
    <col min="12031" max="12031" width="10.28515625" customWidth="1"/>
    <col min="12032" max="12032" width="15.28515625" customWidth="1"/>
    <col min="12033" max="12033" width="8.140625" customWidth="1"/>
    <col min="12034" max="12034" width="8.85546875" customWidth="1"/>
    <col min="12035" max="12035" width="9.140625" customWidth="1"/>
    <col min="12036" max="12036" width="1.140625" customWidth="1"/>
    <col min="12037" max="12037" width="9.7109375" customWidth="1"/>
    <col min="12038" max="12040" width="10" customWidth="1"/>
    <col min="12041" max="12041" width="9.5703125" customWidth="1"/>
    <col min="12042" max="12042" width="8.42578125" customWidth="1"/>
    <col min="12049" max="12049" width="11.28515625" customWidth="1"/>
    <col min="12286" max="12286" width="1.85546875" customWidth="1"/>
    <col min="12287" max="12287" width="10.28515625" customWidth="1"/>
    <col min="12288" max="12288" width="15.28515625" customWidth="1"/>
    <col min="12289" max="12289" width="8.140625" customWidth="1"/>
    <col min="12290" max="12290" width="8.85546875" customWidth="1"/>
    <col min="12291" max="12291" width="9.140625" customWidth="1"/>
    <col min="12292" max="12292" width="1.140625" customWidth="1"/>
    <col min="12293" max="12293" width="9.7109375" customWidth="1"/>
    <col min="12294" max="12296" width="10" customWidth="1"/>
    <col min="12297" max="12297" width="9.5703125" customWidth="1"/>
    <col min="12298" max="12298" width="8.42578125" customWidth="1"/>
    <col min="12305" max="12305" width="11.28515625" customWidth="1"/>
    <col min="12542" max="12542" width="1.85546875" customWidth="1"/>
    <col min="12543" max="12543" width="10.28515625" customWidth="1"/>
    <col min="12544" max="12544" width="15.28515625" customWidth="1"/>
    <col min="12545" max="12545" width="8.140625" customWidth="1"/>
    <col min="12546" max="12546" width="8.85546875" customWidth="1"/>
    <col min="12547" max="12547" width="9.140625" customWidth="1"/>
    <col min="12548" max="12548" width="1.140625" customWidth="1"/>
    <col min="12549" max="12549" width="9.7109375" customWidth="1"/>
    <col min="12550" max="12552" width="10" customWidth="1"/>
    <col min="12553" max="12553" width="9.5703125" customWidth="1"/>
    <col min="12554" max="12554" width="8.42578125" customWidth="1"/>
    <col min="12561" max="12561" width="11.28515625" customWidth="1"/>
    <col min="12798" max="12798" width="1.85546875" customWidth="1"/>
    <col min="12799" max="12799" width="10.28515625" customWidth="1"/>
    <col min="12800" max="12800" width="15.28515625" customWidth="1"/>
    <col min="12801" max="12801" width="8.140625" customWidth="1"/>
    <col min="12802" max="12802" width="8.85546875" customWidth="1"/>
    <col min="12803" max="12803" width="9.140625" customWidth="1"/>
    <col min="12804" max="12804" width="1.140625" customWidth="1"/>
    <col min="12805" max="12805" width="9.7109375" customWidth="1"/>
    <col min="12806" max="12808" width="10" customWidth="1"/>
    <col min="12809" max="12809" width="9.5703125" customWidth="1"/>
    <col min="12810" max="12810" width="8.42578125" customWidth="1"/>
    <col min="12817" max="12817" width="11.28515625" customWidth="1"/>
    <col min="13054" max="13054" width="1.85546875" customWidth="1"/>
    <col min="13055" max="13055" width="10.28515625" customWidth="1"/>
    <col min="13056" max="13056" width="15.28515625" customWidth="1"/>
    <col min="13057" max="13057" width="8.140625" customWidth="1"/>
    <col min="13058" max="13058" width="8.85546875" customWidth="1"/>
    <col min="13059" max="13059" width="9.140625" customWidth="1"/>
    <col min="13060" max="13060" width="1.140625" customWidth="1"/>
    <col min="13061" max="13061" width="9.7109375" customWidth="1"/>
    <col min="13062" max="13064" width="10" customWidth="1"/>
    <col min="13065" max="13065" width="9.5703125" customWidth="1"/>
    <col min="13066" max="13066" width="8.42578125" customWidth="1"/>
    <col min="13073" max="13073" width="11.28515625" customWidth="1"/>
    <col min="13310" max="13310" width="1.85546875" customWidth="1"/>
    <col min="13311" max="13311" width="10.28515625" customWidth="1"/>
    <col min="13312" max="13312" width="15.28515625" customWidth="1"/>
    <col min="13313" max="13313" width="8.140625" customWidth="1"/>
    <col min="13314" max="13314" width="8.85546875" customWidth="1"/>
    <col min="13315" max="13315" width="9.140625" customWidth="1"/>
    <col min="13316" max="13316" width="1.140625" customWidth="1"/>
    <col min="13317" max="13317" width="9.7109375" customWidth="1"/>
    <col min="13318" max="13320" width="10" customWidth="1"/>
    <col min="13321" max="13321" width="9.5703125" customWidth="1"/>
    <col min="13322" max="13322" width="8.42578125" customWidth="1"/>
    <col min="13329" max="13329" width="11.28515625" customWidth="1"/>
    <col min="13566" max="13566" width="1.85546875" customWidth="1"/>
    <col min="13567" max="13567" width="10.28515625" customWidth="1"/>
    <col min="13568" max="13568" width="15.28515625" customWidth="1"/>
    <col min="13569" max="13569" width="8.140625" customWidth="1"/>
    <col min="13570" max="13570" width="8.85546875" customWidth="1"/>
    <col min="13571" max="13571" width="9.140625" customWidth="1"/>
    <col min="13572" max="13572" width="1.140625" customWidth="1"/>
    <col min="13573" max="13573" width="9.7109375" customWidth="1"/>
    <col min="13574" max="13576" width="10" customWidth="1"/>
    <col min="13577" max="13577" width="9.5703125" customWidth="1"/>
    <col min="13578" max="13578" width="8.42578125" customWidth="1"/>
    <col min="13585" max="13585" width="11.28515625" customWidth="1"/>
    <col min="13822" max="13822" width="1.85546875" customWidth="1"/>
    <col min="13823" max="13823" width="10.28515625" customWidth="1"/>
    <col min="13824" max="13824" width="15.28515625" customWidth="1"/>
    <col min="13825" max="13825" width="8.140625" customWidth="1"/>
    <col min="13826" max="13826" width="8.85546875" customWidth="1"/>
    <col min="13827" max="13827" width="9.140625" customWidth="1"/>
    <col min="13828" max="13828" width="1.140625" customWidth="1"/>
    <col min="13829" max="13829" width="9.7109375" customWidth="1"/>
    <col min="13830" max="13832" width="10" customWidth="1"/>
    <col min="13833" max="13833" width="9.5703125" customWidth="1"/>
    <col min="13834" max="13834" width="8.42578125" customWidth="1"/>
    <col min="13841" max="13841" width="11.28515625" customWidth="1"/>
    <col min="14078" max="14078" width="1.85546875" customWidth="1"/>
    <col min="14079" max="14079" width="10.28515625" customWidth="1"/>
    <col min="14080" max="14080" width="15.28515625" customWidth="1"/>
    <col min="14081" max="14081" width="8.140625" customWidth="1"/>
    <col min="14082" max="14082" width="8.85546875" customWidth="1"/>
    <col min="14083" max="14083" width="9.140625" customWidth="1"/>
    <col min="14084" max="14084" width="1.140625" customWidth="1"/>
    <col min="14085" max="14085" width="9.7109375" customWidth="1"/>
    <col min="14086" max="14088" width="10" customWidth="1"/>
    <col min="14089" max="14089" width="9.5703125" customWidth="1"/>
    <col min="14090" max="14090" width="8.42578125" customWidth="1"/>
    <col min="14097" max="14097" width="11.28515625" customWidth="1"/>
    <col min="14334" max="14334" width="1.85546875" customWidth="1"/>
    <col min="14335" max="14335" width="10.28515625" customWidth="1"/>
    <col min="14336" max="14336" width="15.28515625" customWidth="1"/>
    <col min="14337" max="14337" width="8.140625" customWidth="1"/>
    <col min="14338" max="14338" width="8.85546875" customWidth="1"/>
    <col min="14339" max="14339" width="9.140625" customWidth="1"/>
    <col min="14340" max="14340" width="1.140625" customWidth="1"/>
    <col min="14341" max="14341" width="9.7109375" customWidth="1"/>
    <col min="14342" max="14344" width="10" customWidth="1"/>
    <col min="14345" max="14345" width="9.5703125" customWidth="1"/>
    <col min="14346" max="14346" width="8.42578125" customWidth="1"/>
    <col min="14353" max="14353" width="11.28515625" customWidth="1"/>
    <col min="14590" max="14590" width="1.85546875" customWidth="1"/>
    <col min="14591" max="14591" width="10.28515625" customWidth="1"/>
    <col min="14592" max="14592" width="15.28515625" customWidth="1"/>
    <col min="14593" max="14593" width="8.140625" customWidth="1"/>
    <col min="14594" max="14594" width="8.85546875" customWidth="1"/>
    <col min="14595" max="14595" width="9.140625" customWidth="1"/>
    <col min="14596" max="14596" width="1.140625" customWidth="1"/>
    <col min="14597" max="14597" width="9.7109375" customWidth="1"/>
    <col min="14598" max="14600" width="10" customWidth="1"/>
    <col min="14601" max="14601" width="9.5703125" customWidth="1"/>
    <col min="14602" max="14602" width="8.42578125" customWidth="1"/>
    <col min="14609" max="14609" width="11.28515625" customWidth="1"/>
    <col min="14846" max="14846" width="1.85546875" customWidth="1"/>
    <col min="14847" max="14847" width="10.28515625" customWidth="1"/>
    <col min="14848" max="14848" width="15.28515625" customWidth="1"/>
    <col min="14849" max="14849" width="8.140625" customWidth="1"/>
    <col min="14850" max="14850" width="8.85546875" customWidth="1"/>
    <col min="14851" max="14851" width="9.140625" customWidth="1"/>
    <col min="14852" max="14852" width="1.140625" customWidth="1"/>
    <col min="14853" max="14853" width="9.7109375" customWidth="1"/>
    <col min="14854" max="14856" width="10" customWidth="1"/>
    <col min="14857" max="14857" width="9.5703125" customWidth="1"/>
    <col min="14858" max="14858" width="8.42578125" customWidth="1"/>
    <col min="14865" max="14865" width="11.28515625" customWidth="1"/>
    <col min="15102" max="15102" width="1.85546875" customWidth="1"/>
    <col min="15103" max="15103" width="10.28515625" customWidth="1"/>
    <col min="15104" max="15104" width="15.28515625" customWidth="1"/>
    <col min="15105" max="15105" width="8.140625" customWidth="1"/>
    <col min="15106" max="15106" width="8.85546875" customWidth="1"/>
    <col min="15107" max="15107" width="9.140625" customWidth="1"/>
    <col min="15108" max="15108" width="1.140625" customWidth="1"/>
    <col min="15109" max="15109" width="9.7109375" customWidth="1"/>
    <col min="15110" max="15112" width="10" customWidth="1"/>
    <col min="15113" max="15113" width="9.5703125" customWidth="1"/>
    <col min="15114" max="15114" width="8.42578125" customWidth="1"/>
    <col min="15121" max="15121" width="11.28515625" customWidth="1"/>
    <col min="15358" max="15358" width="1.85546875" customWidth="1"/>
    <col min="15359" max="15359" width="10.28515625" customWidth="1"/>
    <col min="15360" max="15360" width="15.28515625" customWidth="1"/>
    <col min="15361" max="15361" width="8.140625" customWidth="1"/>
    <col min="15362" max="15362" width="8.85546875" customWidth="1"/>
    <col min="15363" max="15363" width="9.140625" customWidth="1"/>
    <col min="15364" max="15364" width="1.140625" customWidth="1"/>
    <col min="15365" max="15365" width="9.7109375" customWidth="1"/>
    <col min="15366" max="15368" width="10" customWidth="1"/>
    <col min="15369" max="15369" width="9.5703125" customWidth="1"/>
    <col min="15370" max="15370" width="8.42578125" customWidth="1"/>
    <col min="15377" max="15377" width="11.28515625" customWidth="1"/>
    <col min="15614" max="15614" width="1.85546875" customWidth="1"/>
    <col min="15615" max="15615" width="10.28515625" customWidth="1"/>
    <col min="15616" max="15616" width="15.28515625" customWidth="1"/>
    <col min="15617" max="15617" width="8.140625" customWidth="1"/>
    <col min="15618" max="15618" width="8.85546875" customWidth="1"/>
    <col min="15619" max="15619" width="9.140625" customWidth="1"/>
    <col min="15620" max="15620" width="1.140625" customWidth="1"/>
    <col min="15621" max="15621" width="9.7109375" customWidth="1"/>
    <col min="15622" max="15624" width="10" customWidth="1"/>
    <col min="15625" max="15625" width="9.5703125" customWidth="1"/>
    <col min="15626" max="15626" width="8.42578125" customWidth="1"/>
    <col min="15633" max="15633" width="11.28515625" customWidth="1"/>
    <col min="15870" max="15870" width="1.85546875" customWidth="1"/>
    <col min="15871" max="15871" width="10.28515625" customWidth="1"/>
    <col min="15872" max="15872" width="15.28515625" customWidth="1"/>
    <col min="15873" max="15873" width="8.140625" customWidth="1"/>
    <col min="15874" max="15874" width="8.85546875" customWidth="1"/>
    <col min="15875" max="15875" width="9.140625" customWidth="1"/>
    <col min="15876" max="15876" width="1.140625" customWidth="1"/>
    <col min="15877" max="15877" width="9.7109375" customWidth="1"/>
    <col min="15878" max="15880" width="10" customWidth="1"/>
    <col min="15881" max="15881" width="9.5703125" customWidth="1"/>
    <col min="15882" max="15882" width="8.42578125" customWidth="1"/>
    <col min="15889" max="15889" width="11.28515625" customWidth="1"/>
    <col min="16126" max="16126" width="1.85546875" customWidth="1"/>
    <col min="16127" max="16127" width="10.28515625" customWidth="1"/>
    <col min="16128" max="16128" width="15.28515625" customWidth="1"/>
    <col min="16129" max="16129" width="8.140625" customWidth="1"/>
    <col min="16130" max="16130" width="8.85546875" customWidth="1"/>
    <col min="16131" max="16131" width="9.140625" customWidth="1"/>
    <col min="16132" max="16132" width="1.140625" customWidth="1"/>
    <col min="16133" max="16133" width="9.7109375" customWidth="1"/>
    <col min="16134" max="16136" width="10" customWidth="1"/>
    <col min="16137" max="16137" width="9.5703125" customWidth="1"/>
    <col min="16138" max="16138" width="8.42578125" customWidth="1"/>
    <col min="16145" max="16145" width="11.28515625" customWidth="1"/>
  </cols>
  <sheetData>
    <row r="1" spans="1:13" ht="15.75" x14ac:dyDescent="0.25">
      <c r="A1" s="109"/>
      <c r="B1" s="109"/>
      <c r="C1" s="109"/>
      <c r="D1" s="109"/>
      <c r="E1" s="211" t="s">
        <v>189</v>
      </c>
      <c r="F1" s="211"/>
      <c r="G1" s="211"/>
      <c r="H1" s="211"/>
      <c r="I1" s="211"/>
      <c r="J1" s="211"/>
    </row>
    <row r="2" spans="1:13" x14ac:dyDescent="0.25">
      <c r="A2" s="10"/>
      <c r="B2" s="10"/>
      <c r="C2" s="10"/>
      <c r="D2" s="10"/>
    </row>
    <row r="3" spans="1:13" x14ac:dyDescent="0.25">
      <c r="A3" s="10"/>
      <c r="B3" s="10"/>
      <c r="C3" s="10"/>
      <c r="D3" s="10"/>
      <c r="F3" s="41"/>
      <c r="G3" s="41"/>
      <c r="H3" s="41"/>
      <c r="I3" s="41"/>
      <c r="J3" s="41"/>
    </row>
    <row r="4" spans="1:13" ht="15.75" x14ac:dyDescent="0.25">
      <c r="A4" s="10"/>
      <c r="B4" s="10"/>
      <c r="C4" s="10"/>
      <c r="D4" s="10"/>
      <c r="E4" s="212" t="s">
        <v>166</v>
      </c>
      <c r="F4" s="212"/>
      <c r="G4" s="212"/>
      <c r="H4" s="212"/>
      <c r="I4" s="212"/>
      <c r="J4" s="212"/>
    </row>
    <row r="5" spans="1:13" ht="15.75" customHeight="1" x14ac:dyDescent="0.25">
      <c r="A5" s="10"/>
      <c r="B5" s="10"/>
      <c r="C5" s="10"/>
      <c r="D5" s="10"/>
      <c r="E5" s="10"/>
      <c r="F5" s="10"/>
      <c r="G5" s="10"/>
      <c r="H5" s="187"/>
      <c r="I5" s="41"/>
      <c r="J5" s="41"/>
      <c r="K5" s="41"/>
      <c r="L5" s="41"/>
      <c r="M5" s="41"/>
    </row>
    <row r="6" spans="1:13" x14ac:dyDescent="0.25">
      <c r="A6" s="10"/>
      <c r="B6" s="10"/>
      <c r="C6" s="10"/>
      <c r="D6" s="10"/>
      <c r="E6" s="10"/>
      <c r="F6" s="10"/>
      <c r="G6" s="10"/>
      <c r="H6" s="187"/>
      <c r="I6" s="41"/>
      <c r="J6" s="41"/>
      <c r="K6" s="41"/>
      <c r="L6" s="41"/>
      <c r="M6" s="41"/>
    </row>
    <row r="7" spans="1:13" x14ac:dyDescent="0.25">
      <c r="A7" s="10"/>
      <c r="B7" s="10"/>
      <c r="C7" s="10"/>
      <c r="D7" s="10"/>
      <c r="E7" s="10"/>
      <c r="F7" s="10"/>
      <c r="G7" s="10"/>
      <c r="H7" s="187"/>
      <c r="I7" s="41"/>
      <c r="J7" s="41"/>
      <c r="K7" s="41"/>
      <c r="L7" s="41"/>
      <c r="M7" s="41"/>
    </row>
    <row r="8" spans="1:13" ht="15.75" thickBot="1" x14ac:dyDescent="0.3">
      <c r="H8" s="187"/>
      <c r="I8" s="41"/>
      <c r="J8" s="41"/>
      <c r="K8" s="41"/>
      <c r="L8" s="41"/>
      <c r="M8" s="41"/>
    </row>
    <row r="9" spans="1:13" x14ac:dyDescent="0.25">
      <c r="A9" s="290" t="s">
        <v>1</v>
      </c>
      <c r="B9" s="291"/>
      <c r="C9" s="52" t="s">
        <v>167</v>
      </c>
      <c r="D9" s="4" t="s">
        <v>2</v>
      </c>
      <c r="E9" s="4" t="s">
        <v>3</v>
      </c>
      <c r="F9" s="192" t="s">
        <v>168</v>
      </c>
      <c r="G9" s="5" t="s">
        <v>4</v>
      </c>
      <c r="H9" s="187"/>
      <c r="J9" s="185"/>
      <c r="K9" s="185"/>
      <c r="L9" s="185"/>
      <c r="M9" s="186"/>
    </row>
    <row r="10" spans="1:13" ht="15.75" thickBot="1" x14ac:dyDescent="0.3">
      <c r="A10" s="292"/>
      <c r="B10" s="293"/>
      <c r="C10" s="197">
        <v>377</v>
      </c>
      <c r="D10" s="197">
        <v>397.8</v>
      </c>
      <c r="E10" s="197">
        <v>429</v>
      </c>
      <c r="F10" s="198">
        <v>455</v>
      </c>
      <c r="G10" s="199">
        <v>481</v>
      </c>
      <c r="H10" s="187"/>
      <c r="I10" s="2"/>
      <c r="K10" s="3"/>
    </row>
    <row r="11" spans="1:13" ht="15.75" thickBot="1" x14ac:dyDescent="0.3">
      <c r="A11" s="2"/>
      <c r="B11" s="2"/>
      <c r="C11" s="2"/>
      <c r="D11" s="2"/>
      <c r="E11" s="3"/>
      <c r="F11" s="3"/>
      <c r="H11" s="53" t="s">
        <v>182</v>
      </c>
      <c r="I11" s="2"/>
    </row>
    <row r="12" spans="1:13" x14ac:dyDescent="0.25">
      <c r="A12" s="290" t="s">
        <v>5</v>
      </c>
      <c r="B12" s="314"/>
      <c r="C12" s="314"/>
      <c r="D12" s="291"/>
      <c r="E12" s="4" t="s">
        <v>117</v>
      </c>
      <c r="F12" s="7" t="s">
        <v>6</v>
      </c>
      <c r="G12" s="2"/>
      <c r="H12" s="13" t="s">
        <v>7</v>
      </c>
      <c r="I12" s="13" t="s">
        <v>12</v>
      </c>
      <c r="J12" s="13" t="s">
        <v>7</v>
      </c>
      <c r="K12" s="13" t="s">
        <v>12</v>
      </c>
    </row>
    <row r="13" spans="1:13" ht="15.75" thickBot="1" x14ac:dyDescent="0.3">
      <c r="A13" s="292"/>
      <c r="B13" s="315"/>
      <c r="C13" s="315"/>
      <c r="D13" s="293"/>
      <c r="E13" s="200">
        <v>104</v>
      </c>
      <c r="F13" s="201">
        <v>169</v>
      </c>
      <c r="G13" s="2"/>
      <c r="H13" s="14" t="s">
        <v>13</v>
      </c>
      <c r="I13" s="15">
        <v>130</v>
      </c>
      <c r="J13" s="14" t="s">
        <v>14</v>
      </c>
      <c r="K13" s="15">
        <v>156</v>
      </c>
    </row>
    <row r="14" spans="1:13" ht="15.75" thickBot="1" x14ac:dyDescent="0.3">
      <c r="A14" s="2"/>
      <c r="B14" s="2"/>
      <c r="C14" s="2"/>
      <c r="D14" s="2"/>
      <c r="E14" s="2"/>
      <c r="F14" s="2"/>
      <c r="G14" s="2"/>
      <c r="H14" s="47" t="s">
        <v>15</v>
      </c>
      <c r="I14" s="16">
        <v>182</v>
      </c>
      <c r="J14" s="47" t="s">
        <v>16</v>
      </c>
      <c r="K14" s="16">
        <v>208</v>
      </c>
    </row>
    <row r="15" spans="1:13" x14ac:dyDescent="0.25">
      <c r="A15" s="290" t="s">
        <v>169</v>
      </c>
      <c r="B15" s="291"/>
      <c r="C15" s="316" t="s">
        <v>170</v>
      </c>
      <c r="D15" s="317"/>
      <c r="E15" s="316" t="s">
        <v>171</v>
      </c>
      <c r="F15" s="318"/>
      <c r="G15" s="2"/>
      <c r="H15" s="47" t="s">
        <v>17</v>
      </c>
      <c r="I15" s="16">
        <v>227.5</v>
      </c>
      <c r="J15" s="47" t="s">
        <v>18</v>
      </c>
      <c r="K15" s="16">
        <v>253.5</v>
      </c>
    </row>
    <row r="16" spans="1:13" ht="15.75" thickBot="1" x14ac:dyDescent="0.3">
      <c r="A16" s="292"/>
      <c r="B16" s="293"/>
      <c r="C16" s="319">
        <v>26.650000000000002</v>
      </c>
      <c r="D16" s="320">
        <v>0</v>
      </c>
      <c r="E16" s="302">
        <v>88.4</v>
      </c>
      <c r="F16" s="303">
        <v>0</v>
      </c>
      <c r="G16" s="2"/>
      <c r="H16" s="47" t="s">
        <v>19</v>
      </c>
      <c r="I16" s="16">
        <v>279.5</v>
      </c>
      <c r="J16" s="47" t="s">
        <v>20</v>
      </c>
      <c r="K16" s="16">
        <v>325</v>
      </c>
    </row>
    <row r="17" spans="1:13" ht="15.75" thickBot="1" x14ac:dyDescent="0.3">
      <c r="A17" s="2"/>
      <c r="B17" s="2"/>
      <c r="C17" s="2"/>
      <c r="D17" s="2"/>
      <c r="E17" s="3"/>
      <c r="F17" s="3"/>
      <c r="H17" s="47" t="s">
        <v>21</v>
      </c>
      <c r="I17" s="16">
        <v>351</v>
      </c>
      <c r="J17" s="17" t="s">
        <v>22</v>
      </c>
      <c r="K17" s="18">
        <v>396.5</v>
      </c>
    </row>
    <row r="18" spans="1:13" ht="72" thickBot="1" x14ac:dyDescent="0.3">
      <c r="A18" s="304" t="s">
        <v>172</v>
      </c>
      <c r="B18" s="305"/>
      <c r="C18" s="203" t="s">
        <v>173</v>
      </c>
      <c r="D18" s="202" t="s">
        <v>174</v>
      </c>
      <c r="E18" s="203" t="s">
        <v>175</v>
      </c>
      <c r="F18" s="204" t="s">
        <v>176</v>
      </c>
      <c r="H18" s="47" t="s">
        <v>23</v>
      </c>
      <c r="I18" s="16">
        <v>448.5</v>
      </c>
      <c r="J18" s="47" t="s">
        <v>24</v>
      </c>
      <c r="K18" s="16">
        <v>494</v>
      </c>
    </row>
    <row r="19" spans="1:13" ht="15" customHeight="1" x14ac:dyDescent="0.25">
      <c r="A19" s="298" t="s">
        <v>177</v>
      </c>
      <c r="B19" s="299"/>
      <c r="C19" s="193">
        <v>640.9</v>
      </c>
      <c r="D19" s="193">
        <v>1378</v>
      </c>
      <c r="E19" s="193">
        <v>1105</v>
      </c>
      <c r="F19" s="194">
        <v>2431</v>
      </c>
      <c r="I19" s="48"/>
      <c r="J19" s="47" t="s">
        <v>25</v>
      </c>
      <c r="K19" s="16">
        <v>546</v>
      </c>
    </row>
    <row r="20" spans="1:13" ht="15.75" thickBot="1" x14ac:dyDescent="0.3">
      <c r="A20" s="300" t="s">
        <v>178</v>
      </c>
      <c r="B20" s="301"/>
      <c r="C20" s="205">
        <v>4420</v>
      </c>
      <c r="D20" s="195">
        <v>5525</v>
      </c>
      <c r="E20" s="195">
        <v>5525</v>
      </c>
      <c r="F20" s="196">
        <v>6630</v>
      </c>
      <c r="H20" s="53" t="s">
        <v>183</v>
      </c>
      <c r="I20" s="49"/>
    </row>
    <row r="21" spans="1:13" ht="15.75" customHeight="1" thickBot="1" x14ac:dyDescent="0.3">
      <c r="H21" s="13" t="s">
        <v>7</v>
      </c>
      <c r="I21" s="13" t="s">
        <v>12</v>
      </c>
      <c r="J21" s="13" t="s">
        <v>7</v>
      </c>
      <c r="K21" s="13" t="s">
        <v>12</v>
      </c>
    </row>
    <row r="22" spans="1:13" ht="15.75" thickBot="1" x14ac:dyDescent="0.3">
      <c r="A22" s="206" t="s">
        <v>179</v>
      </c>
      <c r="B22" s="109"/>
      <c r="C22" s="207"/>
      <c r="H22" s="47" t="s">
        <v>26</v>
      </c>
      <c r="I22" s="6">
        <v>78</v>
      </c>
      <c r="J22" s="47" t="s">
        <v>27</v>
      </c>
      <c r="K22" s="6">
        <v>91</v>
      </c>
    </row>
    <row r="23" spans="1:13" x14ac:dyDescent="0.25">
      <c r="A23" s="294" t="s">
        <v>180</v>
      </c>
      <c r="B23" s="295"/>
      <c r="C23" s="5"/>
      <c r="H23" s="47" t="s">
        <v>15</v>
      </c>
      <c r="I23" s="6">
        <v>104</v>
      </c>
      <c r="J23" s="47" t="s">
        <v>16</v>
      </c>
      <c r="K23" s="6">
        <v>117</v>
      </c>
    </row>
    <row r="24" spans="1:13" ht="15.75" customHeight="1" thickBot="1" x14ac:dyDescent="0.3">
      <c r="A24" s="296" t="s">
        <v>181</v>
      </c>
      <c r="B24" s="297"/>
      <c r="C24" s="9">
        <v>195</v>
      </c>
      <c r="H24" s="47" t="s">
        <v>17</v>
      </c>
      <c r="I24" s="6">
        <v>130</v>
      </c>
      <c r="J24" s="47" t="s">
        <v>18</v>
      </c>
      <c r="K24" s="6">
        <v>145.6</v>
      </c>
    </row>
    <row r="25" spans="1:13" ht="15.75" thickBot="1" x14ac:dyDescent="0.3">
      <c r="H25" s="47" t="s">
        <v>19</v>
      </c>
      <c r="I25" s="20">
        <v>162.5</v>
      </c>
      <c r="J25" s="47" t="s">
        <v>20</v>
      </c>
      <c r="K25" s="20">
        <v>175.5</v>
      </c>
    </row>
    <row r="26" spans="1:13" x14ac:dyDescent="0.25">
      <c r="A26" s="290" t="s">
        <v>8</v>
      </c>
      <c r="B26" s="291"/>
      <c r="C26" s="4" t="s">
        <v>9</v>
      </c>
      <c r="D26" s="4" t="s">
        <v>10</v>
      </c>
      <c r="E26" s="5" t="s">
        <v>11</v>
      </c>
      <c r="H26" s="47" t="s">
        <v>21</v>
      </c>
      <c r="I26" s="20">
        <v>208</v>
      </c>
      <c r="J26" s="17" t="s">
        <v>22</v>
      </c>
      <c r="K26" s="21">
        <v>234</v>
      </c>
    </row>
    <row r="27" spans="1:13" ht="15.75" customHeight="1" thickBot="1" x14ac:dyDescent="0.3">
      <c r="A27" s="292"/>
      <c r="B27" s="293"/>
      <c r="C27" s="8">
        <v>143</v>
      </c>
      <c r="D27" s="8">
        <v>143</v>
      </c>
      <c r="E27" s="9">
        <v>143</v>
      </c>
      <c r="J27" s="47" t="s">
        <v>23</v>
      </c>
      <c r="K27" s="20">
        <v>260</v>
      </c>
    </row>
    <row r="28" spans="1:13" ht="15.75" thickBot="1" x14ac:dyDescent="0.3"/>
    <row r="29" spans="1:13" x14ac:dyDescent="0.25">
      <c r="A29" s="306" t="s">
        <v>185</v>
      </c>
      <c r="B29" s="307"/>
      <c r="C29" s="310" t="s">
        <v>184</v>
      </c>
      <c r="D29" s="311"/>
      <c r="E29" s="11"/>
      <c r="F29" s="11"/>
      <c r="G29" s="11"/>
      <c r="H29" s="11"/>
      <c r="I29" s="11"/>
      <c r="J29" s="11"/>
      <c r="K29" s="11"/>
    </row>
    <row r="30" spans="1:13" ht="15.75" thickBot="1" x14ac:dyDescent="0.3">
      <c r="A30" s="308"/>
      <c r="B30" s="309"/>
      <c r="C30" s="312">
        <v>1183</v>
      </c>
      <c r="D30" s="313"/>
      <c r="E30" s="11"/>
      <c r="F30" s="11"/>
      <c r="G30" s="11"/>
      <c r="H30" s="11"/>
      <c r="I30" s="11"/>
      <c r="J30" s="11"/>
      <c r="K30" s="11"/>
    </row>
    <row r="31" spans="1:13" ht="15.75" customHeight="1" x14ac:dyDescent="0.25">
      <c r="A31" s="11"/>
      <c r="B31" s="11"/>
      <c r="C31" s="51"/>
      <c r="D31" s="11"/>
      <c r="E31" s="11"/>
      <c r="F31" s="51"/>
      <c r="G31" s="11"/>
      <c r="H31" s="11"/>
      <c r="I31" s="11"/>
      <c r="J31" s="11"/>
      <c r="K31" s="11"/>
      <c r="L31" s="11"/>
      <c r="M31" s="11"/>
    </row>
    <row r="32" spans="1:13" ht="15.75" customHeight="1" x14ac:dyDescent="0.25">
      <c r="A32" s="11"/>
      <c r="B32" s="11"/>
      <c r="C32" s="51"/>
      <c r="D32" s="11"/>
      <c r="E32" s="11"/>
      <c r="F32" s="51"/>
      <c r="G32" s="11"/>
      <c r="H32" s="11"/>
      <c r="I32" s="11"/>
      <c r="J32" s="11"/>
      <c r="K32" s="11"/>
      <c r="L32" s="11"/>
      <c r="M32" s="11"/>
    </row>
    <row r="33" spans="1:14" ht="15" customHeight="1" x14ac:dyDescent="0.25">
      <c r="A33" s="289"/>
      <c r="B33" s="289"/>
      <c r="C33" s="289"/>
      <c r="D33" s="289"/>
      <c r="E33" s="289"/>
      <c r="F33" s="289"/>
      <c r="G33" s="289"/>
      <c r="H33" s="289"/>
      <c r="I33" s="12"/>
      <c r="J33" s="12"/>
      <c r="K33" s="12"/>
      <c r="L33" s="12"/>
      <c r="M33" s="12"/>
      <c r="N33" s="10"/>
    </row>
    <row r="34" spans="1:14" ht="15" customHeight="1" x14ac:dyDescent="0.25">
      <c r="A34" s="50"/>
      <c r="B34" s="50"/>
      <c r="C34" s="50"/>
      <c r="D34" s="50"/>
      <c r="E34" s="50"/>
      <c r="F34" s="50"/>
      <c r="G34" s="50"/>
      <c r="H34" s="50"/>
      <c r="I34" s="12"/>
      <c r="J34" s="12"/>
      <c r="K34" s="12"/>
      <c r="L34" s="12"/>
      <c r="M34" s="12"/>
      <c r="N34" s="10"/>
    </row>
    <row r="35" spans="1:14" ht="15" customHeight="1" x14ac:dyDescent="0.25">
      <c r="A35" s="50"/>
      <c r="B35" s="50"/>
      <c r="C35" s="50"/>
      <c r="D35" s="50"/>
      <c r="E35" s="50"/>
      <c r="F35" s="50"/>
      <c r="G35" s="50"/>
      <c r="H35" s="50"/>
      <c r="I35" s="12"/>
      <c r="J35" s="12"/>
      <c r="K35" s="12"/>
      <c r="L35" s="12"/>
      <c r="M35" s="12"/>
      <c r="N35" s="10"/>
    </row>
    <row r="36" spans="1:14" ht="15" customHeight="1" x14ac:dyDescent="0.25">
      <c r="A36" s="50"/>
      <c r="B36" s="50"/>
      <c r="C36" s="50"/>
      <c r="D36" s="50"/>
      <c r="E36" s="50"/>
      <c r="F36" s="50"/>
      <c r="G36" s="50"/>
      <c r="H36" s="50"/>
      <c r="I36" s="12"/>
      <c r="J36" s="12"/>
      <c r="K36" s="12"/>
      <c r="L36" s="12"/>
      <c r="M36" s="12"/>
      <c r="N36" s="10"/>
    </row>
    <row r="37" spans="1:14" ht="15" customHeight="1" x14ac:dyDescent="0.25">
      <c r="A37" s="50"/>
      <c r="B37" s="50"/>
      <c r="C37" s="50"/>
      <c r="D37" s="50"/>
      <c r="E37" s="50"/>
      <c r="F37" s="50"/>
      <c r="G37" s="50"/>
      <c r="H37" s="50"/>
      <c r="I37" s="12"/>
      <c r="J37" s="12"/>
      <c r="K37" s="12"/>
      <c r="L37" s="12"/>
      <c r="M37" s="12"/>
      <c r="N37" s="10"/>
    </row>
    <row r="38" spans="1:14" ht="15" customHeight="1" x14ac:dyDescent="0.25">
      <c r="A38" s="50"/>
      <c r="B38" s="50"/>
      <c r="C38" s="50"/>
      <c r="D38" s="50"/>
      <c r="E38" s="50"/>
      <c r="F38" s="50"/>
      <c r="G38" s="50"/>
      <c r="H38" s="50"/>
      <c r="I38" s="12"/>
      <c r="J38" s="12"/>
      <c r="K38" s="12"/>
      <c r="L38" s="12"/>
      <c r="M38" s="12"/>
      <c r="N38" s="10"/>
    </row>
    <row r="39" spans="1:14" ht="15" customHeight="1" x14ac:dyDescent="0.25">
      <c r="A39" s="50"/>
      <c r="B39" s="50"/>
      <c r="C39" s="50"/>
      <c r="D39" s="50"/>
      <c r="E39" s="50"/>
      <c r="F39" s="50"/>
      <c r="G39" s="50"/>
      <c r="H39" s="50"/>
      <c r="I39" s="12"/>
      <c r="J39" s="12"/>
      <c r="K39" s="12"/>
      <c r="L39" s="12"/>
      <c r="M39" s="12"/>
      <c r="N39" s="10"/>
    </row>
    <row r="40" spans="1:14" ht="15" customHeight="1" x14ac:dyDescent="0.25">
      <c r="A40" s="50"/>
      <c r="B40" s="50"/>
      <c r="C40" s="50"/>
      <c r="D40" s="50"/>
      <c r="E40" s="50"/>
      <c r="F40" s="50"/>
      <c r="G40" s="50"/>
      <c r="H40" s="50"/>
      <c r="I40" s="12"/>
      <c r="J40" s="12"/>
      <c r="K40" s="12"/>
      <c r="L40" s="12"/>
      <c r="M40" s="12"/>
      <c r="N40" s="10"/>
    </row>
    <row r="41" spans="1:14" ht="15" customHeight="1" x14ac:dyDescent="0.25">
      <c r="A41" s="50"/>
      <c r="B41" s="50"/>
      <c r="C41" s="50"/>
      <c r="D41" s="50"/>
      <c r="E41" s="50"/>
      <c r="F41" s="50"/>
      <c r="G41" s="50"/>
      <c r="H41" s="50"/>
      <c r="I41" s="12"/>
      <c r="J41" s="12"/>
      <c r="K41" s="12"/>
      <c r="L41" s="12"/>
      <c r="M41" s="12"/>
      <c r="N41" s="10"/>
    </row>
    <row r="42" spans="1:14" ht="15" customHeight="1" x14ac:dyDescent="0.25">
      <c r="A42" s="50"/>
      <c r="B42" s="50"/>
      <c r="C42" s="50"/>
      <c r="D42" s="50"/>
      <c r="E42" s="50"/>
      <c r="F42" s="50"/>
      <c r="G42" s="50"/>
      <c r="H42" s="50"/>
      <c r="I42" s="12"/>
      <c r="J42" s="12"/>
      <c r="K42" s="12"/>
      <c r="L42" s="12"/>
      <c r="M42" s="12"/>
      <c r="N42" s="10"/>
    </row>
    <row r="43" spans="1:14" x14ac:dyDescent="0.25">
      <c r="A43" s="19"/>
      <c r="B43" s="3"/>
      <c r="C43" s="3"/>
      <c r="D43" s="3"/>
      <c r="E43" s="3"/>
      <c r="F43" s="3"/>
      <c r="G43" s="3"/>
      <c r="H43" s="3"/>
      <c r="I43" s="3"/>
      <c r="J43" s="3"/>
      <c r="K43" s="3"/>
      <c r="L43" s="22"/>
    </row>
    <row r="44" spans="1:14" ht="18.75" x14ac:dyDescent="0.25">
      <c r="A44" s="23"/>
      <c r="B44" s="23"/>
      <c r="C44" s="23"/>
      <c r="D44" s="23"/>
      <c r="E44" s="23"/>
      <c r="F44" s="23"/>
      <c r="G44" s="3"/>
      <c r="H44" s="3"/>
    </row>
    <row r="45" spans="1:14" ht="15.75" x14ac:dyDescent="0.25">
      <c r="A45" s="24"/>
      <c r="B45" s="3"/>
      <c r="C45" s="3"/>
      <c r="D45" s="3"/>
      <c r="E45" s="3"/>
      <c r="F45" s="3"/>
      <c r="G45" s="3"/>
      <c r="H45" s="3"/>
    </row>
    <row r="46" spans="1:14" x14ac:dyDescent="0.25">
      <c r="A46" s="25"/>
      <c r="B46" s="3"/>
      <c r="C46" s="3"/>
      <c r="D46" s="3"/>
      <c r="E46" s="3"/>
      <c r="F46" s="3"/>
      <c r="G46" s="3"/>
      <c r="H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mergeCells count="19">
    <mergeCell ref="E16:F16"/>
    <mergeCell ref="E1:J1"/>
    <mergeCell ref="E4:J4"/>
    <mergeCell ref="A18:B18"/>
    <mergeCell ref="A29:B30"/>
    <mergeCell ref="C29:D29"/>
    <mergeCell ref="C30:D30"/>
    <mergeCell ref="A9:B10"/>
    <mergeCell ref="A12:D13"/>
    <mergeCell ref="A15:B16"/>
    <mergeCell ref="C15:D15"/>
    <mergeCell ref="E15:F15"/>
    <mergeCell ref="C16:D16"/>
    <mergeCell ref="A33:H33"/>
    <mergeCell ref="A26:B27"/>
    <mergeCell ref="A23:B23"/>
    <mergeCell ref="A24:B24"/>
    <mergeCell ref="A19:B19"/>
    <mergeCell ref="A20:B2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нижние модули</vt:lpstr>
      <vt:lpstr>верхние модули</vt:lpstr>
      <vt:lpstr>дополнительная комплектация</vt:lpstr>
      <vt:lpstr>'нижние модули'!Область_печати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Марина</cp:lastModifiedBy>
  <cp:lastPrinted>2015-03-30T06:56:48Z</cp:lastPrinted>
  <dcterms:created xsi:type="dcterms:W3CDTF">2012-12-04T00:57:38Z</dcterms:created>
  <dcterms:modified xsi:type="dcterms:W3CDTF">2015-04-04T04:38:10Z</dcterms:modified>
</cp:coreProperties>
</file>